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4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G50" i="1" s="1"/>
  <c r="B49" i="1"/>
  <c r="J49" i="1" s="1"/>
  <c r="B48" i="1"/>
  <c r="B47" i="1"/>
  <c r="B46" i="1"/>
  <c r="B29" i="1"/>
  <c r="B30" i="1"/>
  <c r="B31" i="1"/>
  <c r="B32" i="1"/>
  <c r="B33" i="1"/>
  <c r="B34" i="1"/>
  <c r="B35" i="1"/>
  <c r="D46" i="1" l="1"/>
  <c r="G46" i="1"/>
  <c r="G47" i="1"/>
  <c r="D47" i="1"/>
  <c r="D48" i="1"/>
  <c r="G48" i="1"/>
  <c r="J50" i="1"/>
  <c r="J46" i="1"/>
  <c r="J47" i="1"/>
  <c r="J48" i="1"/>
  <c r="D50" i="1"/>
  <c r="D49" i="1"/>
  <c r="G49" i="1"/>
  <c r="G34" i="1"/>
  <c r="J34" i="1"/>
  <c r="D34" i="1"/>
  <c r="G32" i="1"/>
  <c r="J32" i="1"/>
  <c r="D32" i="1"/>
  <c r="J35" i="1"/>
  <c r="G35" i="1"/>
  <c r="D35" i="1"/>
  <c r="G33" i="1"/>
  <c r="J33" i="1"/>
  <c r="D33" i="1"/>
  <c r="G31" i="1"/>
  <c r="J31" i="1"/>
  <c r="D31" i="1"/>
  <c r="D29" i="1"/>
  <c r="G29" i="1"/>
  <c r="J29" i="1"/>
  <c r="G30" i="1"/>
  <c r="J30" i="1"/>
  <c r="D30" i="1"/>
  <c r="B36" i="1"/>
  <c r="G36" i="1" l="1"/>
  <c r="J36" i="1"/>
  <c r="D36" i="1"/>
  <c r="B28" i="1"/>
  <c r="B45" i="1"/>
  <c r="B44" i="1"/>
  <c r="B43" i="1"/>
  <c r="B42" i="1"/>
  <c r="G42" i="1" s="1"/>
  <c r="B27" i="1"/>
  <c r="B26" i="1"/>
  <c r="J26" i="1" s="1"/>
  <c r="B20" i="1"/>
  <c r="J20" i="1" s="1"/>
  <c r="B19" i="1"/>
  <c r="G19" i="1" s="1"/>
  <c r="B9" i="1"/>
  <c r="J9" i="1" s="1"/>
  <c r="B10" i="1"/>
  <c r="J10" i="1" s="1"/>
  <c r="B11" i="1"/>
  <c r="J11" i="1" s="1"/>
  <c r="B12" i="1"/>
  <c r="J12" i="1" s="1"/>
  <c r="B13" i="1"/>
  <c r="J13" i="1" s="1"/>
  <c r="B14" i="1"/>
  <c r="J14" i="1" s="1"/>
  <c r="B15" i="1"/>
  <c r="J15" i="1" s="1"/>
  <c r="B16" i="1"/>
  <c r="J16" i="1" s="1"/>
  <c r="B17" i="1"/>
  <c r="J17" i="1" s="1"/>
  <c r="B18" i="1"/>
  <c r="J18" i="1" s="1"/>
  <c r="B8" i="1"/>
  <c r="G8" i="1" s="1"/>
  <c r="J43" i="1" l="1"/>
  <c r="G43" i="1"/>
  <c r="D43" i="1"/>
  <c r="J45" i="1"/>
  <c r="G45" i="1"/>
  <c r="D45" i="1"/>
  <c r="D44" i="1"/>
  <c r="G44" i="1"/>
  <c r="G27" i="1"/>
  <c r="J27" i="1"/>
  <c r="D27" i="1"/>
  <c r="G28" i="1"/>
  <c r="J28" i="1"/>
  <c r="D28" i="1"/>
  <c r="J44" i="1"/>
  <c r="D42" i="1"/>
  <c r="J42" i="1"/>
  <c r="D19" i="1"/>
  <c r="J19" i="1"/>
  <c r="D8" i="1"/>
  <c r="D17" i="1"/>
  <c r="D15" i="1"/>
  <c r="D13" i="1"/>
  <c r="D11" i="1"/>
  <c r="D9" i="1"/>
  <c r="J8" i="1"/>
  <c r="G17" i="1"/>
  <c r="G15" i="1"/>
  <c r="G13" i="1"/>
  <c r="G11" i="1"/>
  <c r="G9" i="1"/>
  <c r="D20" i="1"/>
  <c r="D18" i="1"/>
  <c r="D16" i="1"/>
  <c r="D14" i="1"/>
  <c r="D12" i="1"/>
  <c r="D10" i="1"/>
  <c r="G20" i="1"/>
  <c r="G18" i="1"/>
  <c r="G16" i="1"/>
  <c r="G14" i="1"/>
  <c r="G12" i="1"/>
  <c r="G10" i="1"/>
  <c r="D26" i="1"/>
  <c r="G26" i="1"/>
</calcChain>
</file>

<file path=xl/sharedStrings.xml><?xml version="1.0" encoding="utf-8"?>
<sst xmlns="http://schemas.openxmlformats.org/spreadsheetml/2006/main" count="79" uniqueCount="49">
  <si>
    <t>Phụ lục 3. Chất lượng giáo dục Tiểu học</t>
  </si>
  <si>
    <t>- Đánh giá kết quả học tập của học sinh tiểu học:</t>
  </si>
  <si>
    <t>Môn học và HĐGD</t>
  </si>
  <si>
    <t>Tổng số HS</t>
  </si>
  <si>
    <t>Hoàn thành tốt</t>
  </si>
  <si>
    <t>Hoàn thành</t>
  </si>
  <si>
    <t>Chưa hoàn thành</t>
  </si>
  <si>
    <t>SL</t>
  </si>
  <si>
    <t>TL</t>
  </si>
  <si>
    <t>Tiếng Việt</t>
  </si>
  <si>
    <t>Toán</t>
  </si>
  <si>
    <t>Khoa học</t>
  </si>
  <si>
    <t>LS&amp;ĐL</t>
  </si>
  <si>
    <t>Tiếng Anh</t>
  </si>
  <si>
    <t>Tin học</t>
  </si>
  <si>
    <t>Đạo đức</t>
  </si>
  <si>
    <t>TN&amp;XH</t>
  </si>
  <si>
    <r>
      <t>Thủ công (</t>
    </r>
    <r>
      <rPr>
        <i/>
        <sz val="14"/>
        <color theme="1"/>
        <rFont val="Times New Roman"/>
        <family val="1"/>
      </rPr>
      <t>Kĩ thuật</t>
    </r>
    <r>
      <rPr>
        <sz val="14"/>
        <color theme="1"/>
        <rFont val="Times New Roman"/>
        <family val="1"/>
      </rPr>
      <t>)</t>
    </r>
  </si>
  <si>
    <t>- Đánh giá về Năng lực:</t>
  </si>
  <si>
    <t>Năng lực</t>
  </si>
  <si>
    <t>Tốt</t>
  </si>
  <si>
    <t>Đạt</t>
  </si>
  <si>
    <t>Cần cố gắng</t>
  </si>
  <si>
    <t>Tự phục vụ, tự quản</t>
  </si>
  <si>
    <t>Hợp tác</t>
  </si>
  <si>
    <t>Tự học và giải quyết vấn đề</t>
  </si>
  <si>
    <t>Phẩm chất</t>
  </si>
  <si>
    <t>Chăm học chăm làm</t>
  </si>
  <si>
    <t>Tự tin, trách nhiệm</t>
  </si>
  <si>
    <t>Trung thực, kỉ luật</t>
  </si>
  <si>
    <t>Đoàn kết, yêu thương</t>
  </si>
  <si>
    <t>- Đánh giá về Phẩm chất</t>
  </si>
  <si>
    <t>Nữ</t>
  </si>
  <si>
    <t>Hoạt động trải nghiệm</t>
  </si>
  <si>
    <t>Thẩm mỹ</t>
  </si>
  <si>
    <t>Thể chất</t>
  </si>
  <si>
    <t>Tự chủ và tự học</t>
  </si>
  <si>
    <t>Giao tiếp và hợp tác</t>
  </si>
  <si>
    <t>Giải quyết vấn đề và sáng tạo</t>
  </si>
  <si>
    <t> Ngôn ngữ</t>
  </si>
  <si>
    <t>Tính toán</t>
  </si>
  <si>
    <t>Yêu nước</t>
  </si>
  <si>
    <t>Nhân ái</t>
  </si>
  <si>
    <t>Chăm chỉ</t>
  </si>
  <si>
    <t>Trung thực</t>
  </si>
  <si>
    <t>Trách nhiệm</t>
  </si>
  <si>
    <t>Âm nhạc (Nghệ thuật)</t>
  </si>
  <si>
    <t>Mĩ thuật (Nghệ thuật)</t>
  </si>
  <si>
    <t>Thể dục (GDTC)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</si>
</sst>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[Red]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i/>
      <sz val="14"/>
      <color theme="1"/>
      <name val="Times New Roman"/>
      <family val="1"/>
    </font>
    <font>
      <sz val="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  <charset val="163"/>
    </font>
    <font>
      <sz val="11"/>
      <color indexed="8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0" fillId="0" borderId="0" xfId="0" applyNumberFormat="1"/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/>
    </xf>
    <xf numFmtId="165" fontId="16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" fontId="1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51"/>
  <sheetViews>
    <sheetView tabSelected="1" zoomScale="70" zoomScaleNormal="70" zoomScalePageLayoutView="70" workbookViewId="0">
      <selection activeCell="L8" sqref="L8:L50"/>
    </sheetView>
  </sheetViews>
  <sheetFormatPr defaultRowHeight="15" x14ac:dyDescent="0.25"/>
  <cols>
    <col min="1" max="1" width="24.140625" customWidth="1"/>
    <col min="2" max="2" width="8.42578125" customWidth="1"/>
    <col min="3" max="3" width="6.7109375" customWidth="1"/>
    <col min="4" max="4" width="7.28515625" customWidth="1"/>
    <col min="5" max="11" width="6.7109375" customWidth="1"/>
  </cols>
  <sheetData>
    <row r="3" spans="1:18" ht="18.75" x14ac:dyDescent="0.25">
      <c r="A3" s="1" t="s">
        <v>0</v>
      </c>
    </row>
    <row r="4" spans="1:18" ht="18.75" x14ac:dyDescent="0.25">
      <c r="A4" s="4" t="s">
        <v>1</v>
      </c>
    </row>
    <row r="5" spans="1:18" x14ac:dyDescent="0.25">
      <c r="A5" s="2"/>
    </row>
    <row r="6" spans="1:18" ht="33" customHeight="1" x14ac:dyDescent="0.25">
      <c r="A6" s="36" t="s">
        <v>2</v>
      </c>
      <c r="B6" s="36" t="s">
        <v>3</v>
      </c>
      <c r="C6" s="36" t="s">
        <v>4</v>
      </c>
      <c r="D6" s="36"/>
      <c r="E6" s="36"/>
      <c r="F6" s="36" t="s">
        <v>5</v>
      </c>
      <c r="G6" s="36"/>
      <c r="H6" s="36"/>
      <c r="I6" s="38" t="s">
        <v>6</v>
      </c>
      <c r="J6" s="39"/>
      <c r="K6" s="40"/>
      <c r="L6" s="22"/>
      <c r="M6" s="22"/>
      <c r="N6" s="22"/>
      <c r="O6" s="22"/>
      <c r="P6" s="22"/>
    </row>
    <row r="7" spans="1:18" ht="18.75" x14ac:dyDescent="0.25">
      <c r="A7" s="36"/>
      <c r="B7" s="36"/>
      <c r="C7" s="8" t="s">
        <v>7</v>
      </c>
      <c r="D7" s="8" t="s">
        <v>8</v>
      </c>
      <c r="E7" s="8" t="s">
        <v>32</v>
      </c>
      <c r="F7" s="8" t="s">
        <v>7</v>
      </c>
      <c r="G7" s="8" t="s">
        <v>8</v>
      </c>
      <c r="H7" s="8" t="s">
        <v>32</v>
      </c>
      <c r="I7" s="8" t="s">
        <v>7</v>
      </c>
      <c r="J7" s="8" t="s">
        <v>8</v>
      </c>
      <c r="K7" s="8" t="s">
        <v>32</v>
      </c>
      <c r="L7" s="35"/>
      <c r="M7" s="35"/>
      <c r="N7" s="35"/>
      <c r="O7" s="22"/>
      <c r="P7" s="22"/>
    </row>
    <row r="8" spans="1:18" ht="22.5" customHeight="1" x14ac:dyDescent="0.25">
      <c r="A8" s="8" t="s">
        <v>9</v>
      </c>
      <c r="B8" s="11">
        <f>C8+F8+I8</f>
        <v>627</v>
      </c>
      <c r="C8" s="14">
        <v>257</v>
      </c>
      <c r="D8" s="12">
        <f>C8/B8*100</f>
        <v>40.988835725677831</v>
      </c>
      <c r="E8" s="15">
        <v>152</v>
      </c>
      <c r="F8" s="13">
        <v>361</v>
      </c>
      <c r="G8" s="12">
        <f>F8/B8*100</f>
        <v>57.575757575757578</v>
      </c>
      <c r="H8" s="15">
        <v>141</v>
      </c>
      <c r="I8" s="15">
        <v>9</v>
      </c>
      <c r="J8" s="12">
        <f>I8/B8*100</f>
        <v>1.4354066985645932</v>
      </c>
      <c r="K8" s="25">
        <v>2</v>
      </c>
      <c r="L8" s="35"/>
      <c r="M8" s="35"/>
      <c r="N8" s="35"/>
    </row>
    <row r="9" spans="1:18" ht="22.5" customHeight="1" x14ac:dyDescent="0.25">
      <c r="A9" s="8" t="s">
        <v>10</v>
      </c>
      <c r="B9" s="11">
        <f t="shared" ref="B9:B18" si="0">C9+F9+I9</f>
        <v>627</v>
      </c>
      <c r="C9" s="14">
        <v>301</v>
      </c>
      <c r="D9" s="12">
        <f t="shared" ref="D9:D20" si="1">C9/B9*100</f>
        <v>48.006379585326954</v>
      </c>
      <c r="E9" s="15">
        <v>156</v>
      </c>
      <c r="F9" s="13">
        <v>320</v>
      </c>
      <c r="G9" s="12">
        <f t="shared" ref="G9:G20" si="2">F9/B9*100</f>
        <v>51.036682615629978</v>
      </c>
      <c r="H9" s="15">
        <v>137</v>
      </c>
      <c r="I9" s="15">
        <v>6</v>
      </c>
      <c r="J9" s="12">
        <f t="shared" ref="J9:J20" si="3">I9/B9*100</f>
        <v>0.9569377990430622</v>
      </c>
      <c r="K9" s="25">
        <v>2</v>
      </c>
      <c r="L9" s="35"/>
      <c r="M9" s="35"/>
      <c r="N9" s="35"/>
    </row>
    <row r="10" spans="1:18" ht="22.5" customHeight="1" x14ac:dyDescent="0.25">
      <c r="A10" s="8" t="s">
        <v>11</v>
      </c>
      <c r="B10" s="11">
        <f t="shared" si="0"/>
        <v>221</v>
      </c>
      <c r="C10" s="14">
        <v>107</v>
      </c>
      <c r="D10" s="12">
        <f t="shared" si="1"/>
        <v>48.41628959276018</v>
      </c>
      <c r="E10" s="15">
        <v>54</v>
      </c>
      <c r="F10" s="13">
        <v>114</v>
      </c>
      <c r="G10" s="12">
        <f t="shared" si="2"/>
        <v>51.583710407239828</v>
      </c>
      <c r="H10" s="15">
        <v>46</v>
      </c>
      <c r="I10" s="15">
        <v>0</v>
      </c>
      <c r="J10" s="12">
        <f t="shared" si="3"/>
        <v>0</v>
      </c>
      <c r="K10" s="25">
        <v>0</v>
      </c>
      <c r="L10" s="35"/>
      <c r="M10" s="35"/>
      <c r="N10" s="35"/>
    </row>
    <row r="11" spans="1:18" ht="22.5" customHeight="1" x14ac:dyDescent="0.25">
      <c r="A11" s="8" t="s">
        <v>12</v>
      </c>
      <c r="B11" s="11">
        <f t="shared" si="0"/>
        <v>221</v>
      </c>
      <c r="C11" s="14">
        <v>99</v>
      </c>
      <c r="D11" s="12">
        <f t="shared" si="1"/>
        <v>44.796380090497742</v>
      </c>
      <c r="E11" s="15">
        <v>50</v>
      </c>
      <c r="F11" s="13">
        <v>122</v>
      </c>
      <c r="G11" s="12">
        <f t="shared" si="2"/>
        <v>55.203619909502265</v>
      </c>
      <c r="H11" s="15">
        <v>50</v>
      </c>
      <c r="I11" s="15">
        <v>0</v>
      </c>
      <c r="J11" s="12">
        <f t="shared" si="3"/>
        <v>0</v>
      </c>
      <c r="K11" s="25">
        <v>0</v>
      </c>
      <c r="L11" s="35"/>
      <c r="M11" s="35"/>
      <c r="N11" s="35"/>
    </row>
    <row r="12" spans="1:18" ht="22.5" customHeight="1" x14ac:dyDescent="0.25">
      <c r="A12" s="8" t="s">
        <v>13</v>
      </c>
      <c r="B12" s="11">
        <f t="shared" si="0"/>
        <v>396</v>
      </c>
      <c r="C12" s="14">
        <v>116</v>
      </c>
      <c r="D12" s="12">
        <f t="shared" si="1"/>
        <v>29.292929292929294</v>
      </c>
      <c r="E12" s="15">
        <v>68</v>
      </c>
      <c r="F12" s="13">
        <v>259</v>
      </c>
      <c r="G12" s="12">
        <f t="shared" si="2"/>
        <v>65.404040404040416</v>
      </c>
      <c r="H12" s="15">
        <v>111</v>
      </c>
      <c r="I12" s="15">
        <v>21</v>
      </c>
      <c r="J12" s="12">
        <f t="shared" si="3"/>
        <v>5.3030303030303028</v>
      </c>
      <c r="K12" s="25">
        <v>5</v>
      </c>
      <c r="L12" s="35"/>
      <c r="M12" s="35"/>
      <c r="N12" s="35"/>
    </row>
    <row r="13" spans="1:18" ht="22.5" customHeight="1" x14ac:dyDescent="0.25">
      <c r="A13" s="8" t="s">
        <v>14</v>
      </c>
      <c r="B13" s="11">
        <f t="shared" si="0"/>
        <v>396</v>
      </c>
      <c r="C13" s="14">
        <v>94</v>
      </c>
      <c r="D13" s="12">
        <f t="shared" si="1"/>
        <v>23.737373737373737</v>
      </c>
      <c r="E13" s="15">
        <v>59</v>
      </c>
      <c r="F13" s="13">
        <v>302</v>
      </c>
      <c r="G13" s="12">
        <f t="shared" si="2"/>
        <v>76.26262626262627</v>
      </c>
      <c r="H13" s="15">
        <v>125</v>
      </c>
      <c r="I13" s="15">
        <v>0</v>
      </c>
      <c r="J13" s="12">
        <f t="shared" si="3"/>
        <v>0</v>
      </c>
      <c r="K13" s="25">
        <v>0</v>
      </c>
      <c r="L13" s="35"/>
      <c r="M13" s="35"/>
      <c r="N13" s="35"/>
      <c r="O13" s="22"/>
      <c r="P13" s="22"/>
      <c r="Q13" s="23"/>
      <c r="R13" s="24"/>
    </row>
    <row r="14" spans="1:18" ht="22.5" customHeight="1" x14ac:dyDescent="0.25">
      <c r="A14" s="8" t="s">
        <v>48</v>
      </c>
      <c r="B14" s="11">
        <f t="shared" si="0"/>
        <v>627</v>
      </c>
      <c r="C14" s="14">
        <v>176</v>
      </c>
      <c r="D14" s="12">
        <f t="shared" si="1"/>
        <v>28.07017543859649</v>
      </c>
      <c r="E14" s="15">
        <v>103</v>
      </c>
      <c r="F14" s="13">
        <v>451</v>
      </c>
      <c r="G14" s="12">
        <f t="shared" si="2"/>
        <v>71.929824561403507</v>
      </c>
      <c r="H14" s="15">
        <v>192</v>
      </c>
      <c r="I14" s="15">
        <v>0</v>
      </c>
      <c r="J14" s="12">
        <f t="shared" si="3"/>
        <v>0</v>
      </c>
      <c r="K14" s="25">
        <v>0</v>
      </c>
      <c r="L14" s="35"/>
      <c r="M14" s="35"/>
      <c r="N14" s="35"/>
      <c r="O14" s="22"/>
      <c r="P14" s="22"/>
      <c r="Q14" s="21"/>
      <c r="R14" s="21"/>
    </row>
    <row r="15" spans="1:18" ht="22.5" customHeight="1" x14ac:dyDescent="0.25">
      <c r="A15" s="8" t="s">
        <v>15</v>
      </c>
      <c r="B15" s="11">
        <f t="shared" si="0"/>
        <v>627</v>
      </c>
      <c r="C15" s="14">
        <v>286</v>
      </c>
      <c r="D15" s="12">
        <f t="shared" si="1"/>
        <v>45.614035087719294</v>
      </c>
      <c r="E15" s="15">
        <v>154</v>
      </c>
      <c r="F15" s="13">
        <v>341</v>
      </c>
      <c r="G15" s="12">
        <f t="shared" si="2"/>
        <v>54.385964912280706</v>
      </c>
      <c r="H15" s="15">
        <v>141</v>
      </c>
      <c r="I15" s="15">
        <v>0</v>
      </c>
      <c r="J15" s="12">
        <f t="shared" si="3"/>
        <v>0</v>
      </c>
      <c r="K15" s="25">
        <v>0</v>
      </c>
      <c r="L15" s="35"/>
      <c r="M15" s="35"/>
      <c r="N15" s="35"/>
    </row>
    <row r="16" spans="1:18" ht="22.5" customHeight="1" x14ac:dyDescent="0.25">
      <c r="A16" s="8" t="s">
        <v>16</v>
      </c>
      <c r="B16" s="11">
        <f t="shared" si="0"/>
        <v>406</v>
      </c>
      <c r="C16" s="14">
        <v>175</v>
      </c>
      <c r="D16" s="12">
        <f t="shared" si="1"/>
        <v>43.103448275862064</v>
      </c>
      <c r="E16" s="15">
        <v>97</v>
      </c>
      <c r="F16" s="13">
        <v>230</v>
      </c>
      <c r="G16" s="12">
        <f t="shared" si="2"/>
        <v>56.650246305418719</v>
      </c>
      <c r="H16" s="15">
        <v>97</v>
      </c>
      <c r="I16" s="15">
        <v>1</v>
      </c>
      <c r="J16" s="12">
        <f t="shared" si="3"/>
        <v>0.24630541871921183</v>
      </c>
      <c r="K16" s="25">
        <v>1</v>
      </c>
      <c r="L16" s="35"/>
      <c r="M16" s="35"/>
      <c r="N16" s="35"/>
      <c r="O16" s="10"/>
      <c r="P16" s="10"/>
    </row>
    <row r="17" spans="1:33" ht="22.5" customHeight="1" x14ac:dyDescent="0.25">
      <c r="A17" s="8" t="s">
        <v>46</v>
      </c>
      <c r="B17" s="11">
        <f t="shared" si="0"/>
        <v>627</v>
      </c>
      <c r="C17" s="44">
        <v>153</v>
      </c>
      <c r="D17" s="12">
        <f t="shared" si="1"/>
        <v>24.401913875598087</v>
      </c>
      <c r="E17" s="15">
        <v>99</v>
      </c>
      <c r="F17" s="13">
        <v>474</v>
      </c>
      <c r="G17" s="12">
        <f t="shared" si="2"/>
        <v>75.598086124401902</v>
      </c>
      <c r="H17" s="15">
        <v>196</v>
      </c>
      <c r="I17" s="15">
        <v>0</v>
      </c>
      <c r="J17" s="12">
        <f t="shared" si="3"/>
        <v>0</v>
      </c>
      <c r="K17" s="25">
        <v>0</v>
      </c>
      <c r="L17" s="35"/>
      <c r="M17" s="35"/>
      <c r="N17" s="35"/>
      <c r="O17" s="10"/>
    </row>
    <row r="18" spans="1:33" ht="22.5" customHeight="1" x14ac:dyDescent="0.25">
      <c r="A18" s="8" t="s">
        <v>47</v>
      </c>
      <c r="B18" s="11">
        <f t="shared" si="0"/>
        <v>627</v>
      </c>
      <c r="C18" s="14">
        <v>167</v>
      </c>
      <c r="D18" s="12">
        <f t="shared" si="1"/>
        <v>26.634768740031902</v>
      </c>
      <c r="E18" s="15">
        <v>118</v>
      </c>
      <c r="F18" s="13">
        <v>460</v>
      </c>
      <c r="G18" s="12">
        <f t="shared" si="2"/>
        <v>73.365231259968098</v>
      </c>
      <c r="H18" s="15">
        <v>177</v>
      </c>
      <c r="I18" s="15">
        <v>0</v>
      </c>
      <c r="J18" s="12">
        <f t="shared" si="3"/>
        <v>0</v>
      </c>
      <c r="K18" s="25">
        <v>0</v>
      </c>
      <c r="L18" s="35"/>
      <c r="M18" s="35"/>
      <c r="N18" s="35"/>
    </row>
    <row r="19" spans="1:33" ht="22.5" customHeight="1" x14ac:dyDescent="0.25">
      <c r="A19" s="8" t="s">
        <v>17</v>
      </c>
      <c r="B19" s="11">
        <f>C19+F19+I19</f>
        <v>516</v>
      </c>
      <c r="C19" s="14">
        <v>162</v>
      </c>
      <c r="D19" s="12">
        <f t="shared" si="1"/>
        <v>31.395348837209301</v>
      </c>
      <c r="E19" s="15">
        <v>106</v>
      </c>
      <c r="F19" s="13">
        <v>354</v>
      </c>
      <c r="G19" s="12">
        <f t="shared" si="2"/>
        <v>68.604651162790702</v>
      </c>
      <c r="H19" s="15">
        <v>133</v>
      </c>
      <c r="I19" s="15">
        <v>0</v>
      </c>
      <c r="J19" s="12">
        <f t="shared" si="3"/>
        <v>0</v>
      </c>
      <c r="K19" s="25">
        <v>0</v>
      </c>
      <c r="L19" s="35"/>
      <c r="M19" s="35"/>
      <c r="N19" s="35"/>
    </row>
    <row r="20" spans="1:33" ht="22.5" customHeight="1" x14ac:dyDescent="0.25">
      <c r="A20" s="26" t="s">
        <v>33</v>
      </c>
      <c r="B20" s="11">
        <f>C20+F20+I20</f>
        <v>111</v>
      </c>
      <c r="C20" s="14">
        <v>51</v>
      </c>
      <c r="D20" s="12">
        <f t="shared" si="1"/>
        <v>45.945945945945951</v>
      </c>
      <c r="E20" s="15">
        <v>27</v>
      </c>
      <c r="F20" s="13">
        <v>60</v>
      </c>
      <c r="G20" s="12">
        <f t="shared" si="2"/>
        <v>54.054054054054056</v>
      </c>
      <c r="H20" s="15">
        <v>29</v>
      </c>
      <c r="I20" s="15">
        <v>0</v>
      </c>
      <c r="J20" s="12">
        <f t="shared" si="3"/>
        <v>0</v>
      </c>
      <c r="K20" s="25">
        <v>0</v>
      </c>
      <c r="L20" s="35"/>
      <c r="M20" s="35"/>
      <c r="N20" s="35"/>
    </row>
    <row r="21" spans="1:33" ht="18.75" x14ac:dyDescent="0.25">
      <c r="A21" s="7"/>
      <c r="B21" s="17"/>
      <c r="C21" s="17"/>
      <c r="D21" s="18"/>
      <c r="E21" s="18"/>
      <c r="F21" s="17"/>
      <c r="G21" s="18"/>
      <c r="H21" s="18"/>
      <c r="I21" s="18"/>
      <c r="J21" s="18"/>
      <c r="K21" s="19"/>
      <c r="L21" s="35"/>
      <c r="M21" s="35"/>
      <c r="N21" s="35"/>
    </row>
    <row r="22" spans="1:33" ht="18.75" x14ac:dyDescent="0.25">
      <c r="A22" s="5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35"/>
      <c r="M22" s="35"/>
      <c r="N22" s="35"/>
    </row>
    <row r="23" spans="1:33" ht="18.75" x14ac:dyDescent="0.25">
      <c r="A23" s="5"/>
      <c r="B23" s="19"/>
      <c r="C23" s="19"/>
      <c r="D23" s="19"/>
      <c r="E23" s="19"/>
      <c r="F23" s="19"/>
      <c r="G23" s="19"/>
      <c r="H23" s="19"/>
      <c r="I23" s="19"/>
      <c r="L23" s="35"/>
    </row>
    <row r="24" spans="1:33" ht="17.45" customHeight="1" x14ac:dyDescent="0.25">
      <c r="A24" s="36" t="s">
        <v>19</v>
      </c>
      <c r="B24" s="37" t="s">
        <v>3</v>
      </c>
      <c r="C24" s="37" t="s">
        <v>20</v>
      </c>
      <c r="D24" s="37"/>
      <c r="E24" s="37"/>
      <c r="F24" s="37" t="s">
        <v>21</v>
      </c>
      <c r="G24" s="37"/>
      <c r="H24" s="37"/>
      <c r="I24" s="41" t="s">
        <v>22</v>
      </c>
      <c r="J24" s="42"/>
      <c r="K24" s="43"/>
      <c r="L24" s="35"/>
      <c r="M24" s="35"/>
      <c r="N24" s="35"/>
    </row>
    <row r="25" spans="1:33" ht="15.75" x14ac:dyDescent="0.25">
      <c r="A25" s="36"/>
      <c r="B25" s="37"/>
      <c r="C25" s="15" t="s">
        <v>7</v>
      </c>
      <c r="D25" s="15" t="s">
        <v>8</v>
      </c>
      <c r="E25" s="15" t="s">
        <v>32</v>
      </c>
      <c r="F25" s="15" t="s">
        <v>7</v>
      </c>
      <c r="G25" s="15" t="s">
        <v>8</v>
      </c>
      <c r="H25" s="15" t="s">
        <v>32</v>
      </c>
      <c r="I25" s="15" t="s">
        <v>7</v>
      </c>
      <c r="J25" s="15" t="s">
        <v>8</v>
      </c>
      <c r="K25" s="15" t="s">
        <v>32</v>
      </c>
      <c r="L25" s="35"/>
      <c r="M25" s="35"/>
      <c r="N25" s="35"/>
    </row>
    <row r="26" spans="1:33" ht="22.5" customHeight="1" x14ac:dyDescent="0.3">
      <c r="A26" s="9" t="s">
        <v>23</v>
      </c>
      <c r="B26" s="28">
        <f>C26+F26+I26</f>
        <v>516</v>
      </c>
      <c r="C26" s="29">
        <v>259</v>
      </c>
      <c r="D26" s="30">
        <f t="shared" ref="D26:D36" si="4">C26/B26*100</f>
        <v>50.193798449612402</v>
      </c>
      <c r="E26" s="8">
        <v>144</v>
      </c>
      <c r="F26" s="29">
        <v>257</v>
      </c>
      <c r="G26" s="30">
        <f t="shared" ref="G26:G36" si="5">F26/B26*100</f>
        <v>49.806201550387598</v>
      </c>
      <c r="H26" s="8">
        <v>95</v>
      </c>
      <c r="I26" s="8">
        <v>0</v>
      </c>
      <c r="J26" s="30">
        <f t="shared" ref="J26:J36" si="6">I26/B26*100</f>
        <v>0</v>
      </c>
      <c r="K26" s="31">
        <v>0</v>
      </c>
      <c r="L26" s="35"/>
      <c r="M26" s="35"/>
      <c r="N26" s="35"/>
    </row>
    <row r="27" spans="1:33" ht="27" customHeight="1" x14ac:dyDescent="0.3">
      <c r="A27" s="9" t="s">
        <v>24</v>
      </c>
      <c r="B27" s="28">
        <f t="shared" ref="B27:B35" si="7">C27+F27+I27</f>
        <v>516</v>
      </c>
      <c r="C27" s="29">
        <v>256</v>
      </c>
      <c r="D27" s="30">
        <f t="shared" si="4"/>
        <v>49.612403100775197</v>
      </c>
      <c r="E27" s="8">
        <v>143</v>
      </c>
      <c r="F27" s="29">
        <v>260</v>
      </c>
      <c r="G27" s="30">
        <f t="shared" si="5"/>
        <v>50.387596899224803</v>
      </c>
      <c r="H27" s="8">
        <v>96</v>
      </c>
      <c r="I27" s="8">
        <v>0</v>
      </c>
      <c r="J27" s="30">
        <f t="shared" si="6"/>
        <v>0</v>
      </c>
      <c r="K27" s="31">
        <v>0</v>
      </c>
      <c r="L27" s="35"/>
      <c r="M27" s="35"/>
      <c r="N27" s="35"/>
      <c r="AB27">
        <v>256</v>
      </c>
      <c r="AC27">
        <v>259</v>
      </c>
      <c r="AD27">
        <v>0</v>
      </c>
      <c r="AE27">
        <v>259</v>
      </c>
      <c r="AF27">
        <v>256</v>
      </c>
      <c r="AG27">
        <v>0</v>
      </c>
    </row>
    <row r="28" spans="1:33" ht="33" customHeight="1" x14ac:dyDescent="0.3">
      <c r="A28" s="9" t="s">
        <v>25</v>
      </c>
      <c r="B28" s="28">
        <f t="shared" si="7"/>
        <v>516</v>
      </c>
      <c r="C28" s="29">
        <v>252</v>
      </c>
      <c r="D28" s="30">
        <f t="shared" si="4"/>
        <v>48.837209302325576</v>
      </c>
      <c r="E28" s="8">
        <v>139</v>
      </c>
      <c r="F28" s="29">
        <v>264</v>
      </c>
      <c r="G28" s="30">
        <f t="shared" si="5"/>
        <v>51.162790697674424</v>
      </c>
      <c r="H28" s="8">
        <v>100</v>
      </c>
      <c r="I28" s="8">
        <v>0</v>
      </c>
      <c r="J28" s="30">
        <f t="shared" si="6"/>
        <v>0</v>
      </c>
      <c r="K28" s="31">
        <v>0</v>
      </c>
      <c r="L28" s="35"/>
      <c r="M28" s="35"/>
      <c r="N28" s="35"/>
    </row>
    <row r="29" spans="1:33" ht="27" customHeight="1" x14ac:dyDescent="0.25">
      <c r="A29" s="32" t="s">
        <v>36</v>
      </c>
      <c r="B29" s="28">
        <f t="shared" si="7"/>
        <v>111</v>
      </c>
      <c r="C29" s="29">
        <v>61</v>
      </c>
      <c r="D29" s="30">
        <f t="shared" si="4"/>
        <v>54.954954954954957</v>
      </c>
      <c r="E29" s="8">
        <v>31</v>
      </c>
      <c r="F29" s="29">
        <v>50</v>
      </c>
      <c r="G29" s="30">
        <f t="shared" si="5"/>
        <v>45.045045045045043</v>
      </c>
      <c r="H29" s="8">
        <v>25</v>
      </c>
      <c r="I29" s="8">
        <v>0</v>
      </c>
      <c r="J29" s="30">
        <f t="shared" si="6"/>
        <v>0</v>
      </c>
      <c r="K29" s="33">
        <v>0</v>
      </c>
      <c r="L29" s="35"/>
      <c r="M29" s="35"/>
      <c r="N29" s="35"/>
    </row>
    <row r="30" spans="1:33" ht="27" customHeight="1" x14ac:dyDescent="0.25">
      <c r="A30" s="32" t="s">
        <v>37</v>
      </c>
      <c r="B30" s="28">
        <f t="shared" si="7"/>
        <v>111</v>
      </c>
      <c r="C30" s="29">
        <v>61</v>
      </c>
      <c r="D30" s="30">
        <f t="shared" si="4"/>
        <v>54.954954954954957</v>
      </c>
      <c r="E30" s="8">
        <v>31</v>
      </c>
      <c r="F30" s="29">
        <v>50</v>
      </c>
      <c r="G30" s="30">
        <f t="shared" si="5"/>
        <v>45.045045045045043</v>
      </c>
      <c r="H30" s="8">
        <v>25</v>
      </c>
      <c r="I30" s="8">
        <v>0</v>
      </c>
      <c r="J30" s="30">
        <f t="shared" si="6"/>
        <v>0</v>
      </c>
      <c r="K30" s="33">
        <v>0</v>
      </c>
      <c r="L30" s="35"/>
      <c r="M30" s="35"/>
      <c r="N30" s="35"/>
    </row>
    <row r="31" spans="1:33" ht="42" customHeight="1" x14ac:dyDescent="0.25">
      <c r="A31" s="34" t="s">
        <v>38</v>
      </c>
      <c r="B31" s="28">
        <f t="shared" si="7"/>
        <v>111</v>
      </c>
      <c r="C31" s="29">
        <v>61</v>
      </c>
      <c r="D31" s="30">
        <f t="shared" si="4"/>
        <v>54.954954954954957</v>
      </c>
      <c r="E31" s="8">
        <v>31</v>
      </c>
      <c r="F31" s="29">
        <v>50</v>
      </c>
      <c r="G31" s="30">
        <f t="shared" si="5"/>
        <v>45.045045045045043</v>
      </c>
      <c r="H31" s="8">
        <v>25</v>
      </c>
      <c r="I31" s="8">
        <v>0</v>
      </c>
      <c r="J31" s="30">
        <f t="shared" si="6"/>
        <v>0</v>
      </c>
      <c r="K31" s="33">
        <v>0</v>
      </c>
      <c r="L31" s="35"/>
      <c r="M31" s="35"/>
      <c r="N31" s="35"/>
    </row>
    <row r="32" spans="1:33" ht="27" customHeight="1" x14ac:dyDescent="0.25">
      <c r="A32" s="32" t="s">
        <v>39</v>
      </c>
      <c r="B32" s="28">
        <f t="shared" si="7"/>
        <v>111</v>
      </c>
      <c r="C32" s="29">
        <v>63</v>
      </c>
      <c r="D32" s="30">
        <f t="shared" si="4"/>
        <v>56.756756756756758</v>
      </c>
      <c r="E32" s="8">
        <v>31</v>
      </c>
      <c r="F32" s="29">
        <v>48</v>
      </c>
      <c r="G32" s="30">
        <f t="shared" si="5"/>
        <v>43.243243243243242</v>
      </c>
      <c r="H32" s="8">
        <v>25</v>
      </c>
      <c r="I32" s="8">
        <v>0</v>
      </c>
      <c r="J32" s="30">
        <f t="shared" si="6"/>
        <v>0</v>
      </c>
      <c r="K32" s="33">
        <v>0</v>
      </c>
      <c r="L32" s="35"/>
      <c r="M32" s="35"/>
      <c r="N32" s="35"/>
    </row>
    <row r="33" spans="1:33" ht="27" customHeight="1" x14ac:dyDescent="0.25">
      <c r="A33" s="32" t="s">
        <v>40</v>
      </c>
      <c r="B33" s="28">
        <f t="shared" si="7"/>
        <v>111</v>
      </c>
      <c r="C33" s="29">
        <v>63</v>
      </c>
      <c r="D33" s="30">
        <f t="shared" si="4"/>
        <v>56.756756756756758</v>
      </c>
      <c r="E33" s="8">
        <v>31</v>
      </c>
      <c r="F33" s="29">
        <v>48</v>
      </c>
      <c r="G33" s="30">
        <f t="shared" si="5"/>
        <v>43.243243243243242</v>
      </c>
      <c r="H33" s="8">
        <v>25</v>
      </c>
      <c r="I33" s="8">
        <v>0</v>
      </c>
      <c r="J33" s="30">
        <f t="shared" si="6"/>
        <v>0</v>
      </c>
      <c r="K33" s="33">
        <v>0</v>
      </c>
      <c r="L33" s="35"/>
      <c r="M33" s="35"/>
      <c r="N33" s="35"/>
    </row>
    <row r="34" spans="1:33" ht="27" customHeight="1" x14ac:dyDescent="0.25">
      <c r="A34" s="32" t="s">
        <v>11</v>
      </c>
      <c r="B34" s="28">
        <f t="shared" si="7"/>
        <v>111</v>
      </c>
      <c r="C34" s="29">
        <v>63</v>
      </c>
      <c r="D34" s="30">
        <f t="shared" si="4"/>
        <v>56.756756756756758</v>
      </c>
      <c r="E34" s="8">
        <v>31</v>
      </c>
      <c r="F34" s="29">
        <v>48</v>
      </c>
      <c r="G34" s="30">
        <f t="shared" si="5"/>
        <v>43.243243243243242</v>
      </c>
      <c r="H34" s="8">
        <v>25</v>
      </c>
      <c r="I34" s="8">
        <v>0</v>
      </c>
      <c r="J34" s="30">
        <f t="shared" si="6"/>
        <v>0</v>
      </c>
      <c r="K34" s="33">
        <v>0</v>
      </c>
      <c r="L34" s="35"/>
      <c r="M34" s="35"/>
      <c r="N34" s="35"/>
    </row>
    <row r="35" spans="1:33" ht="27" customHeight="1" x14ac:dyDescent="0.25">
      <c r="A35" s="8" t="s">
        <v>34</v>
      </c>
      <c r="B35" s="28">
        <f t="shared" si="7"/>
        <v>111</v>
      </c>
      <c r="C35" s="29">
        <v>63</v>
      </c>
      <c r="D35" s="30">
        <f t="shared" si="4"/>
        <v>56.756756756756758</v>
      </c>
      <c r="E35" s="8">
        <v>31</v>
      </c>
      <c r="F35" s="29">
        <v>48</v>
      </c>
      <c r="G35" s="30">
        <f t="shared" si="5"/>
        <v>43.243243243243242</v>
      </c>
      <c r="H35" s="8">
        <v>25</v>
      </c>
      <c r="I35" s="8">
        <v>0</v>
      </c>
      <c r="J35" s="30">
        <f t="shared" si="6"/>
        <v>0</v>
      </c>
      <c r="K35" s="33">
        <v>0</v>
      </c>
      <c r="L35" s="35"/>
      <c r="M35" s="35"/>
      <c r="N35" s="35"/>
      <c r="AB35">
        <v>256</v>
      </c>
      <c r="AC35">
        <v>259</v>
      </c>
      <c r="AD35">
        <v>0</v>
      </c>
      <c r="AE35">
        <v>259</v>
      </c>
      <c r="AF35">
        <v>256</v>
      </c>
      <c r="AG35">
        <v>0</v>
      </c>
    </row>
    <row r="36" spans="1:33" ht="27" customHeight="1" x14ac:dyDescent="0.25">
      <c r="A36" s="8" t="s">
        <v>35</v>
      </c>
      <c r="B36" s="28">
        <f t="shared" ref="B36" si="8">C36+F36+I36</f>
        <v>111</v>
      </c>
      <c r="C36" s="29">
        <v>63</v>
      </c>
      <c r="D36" s="30">
        <f t="shared" si="4"/>
        <v>56.756756756756758</v>
      </c>
      <c r="E36" s="8">
        <v>31</v>
      </c>
      <c r="F36" s="29">
        <v>48</v>
      </c>
      <c r="G36" s="30">
        <f t="shared" si="5"/>
        <v>43.243243243243242</v>
      </c>
      <c r="H36" s="8">
        <v>25</v>
      </c>
      <c r="I36" s="8">
        <v>0</v>
      </c>
      <c r="J36" s="30">
        <f t="shared" si="6"/>
        <v>0</v>
      </c>
      <c r="K36" s="33">
        <v>0</v>
      </c>
      <c r="L36" s="35"/>
      <c r="M36" s="35"/>
      <c r="N36" s="35"/>
    </row>
    <row r="37" spans="1:33" ht="15.75" x14ac:dyDescent="0.25">
      <c r="A37" s="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35"/>
      <c r="M37" s="35"/>
      <c r="N37" s="35"/>
    </row>
    <row r="38" spans="1:33" s="6" customFormat="1" ht="18.75" x14ac:dyDescent="0.25">
      <c r="A38" s="5" t="s">
        <v>31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35"/>
      <c r="M38" s="35"/>
      <c r="N38" s="35"/>
    </row>
    <row r="39" spans="1:33" ht="15.75" x14ac:dyDescent="0.25">
      <c r="A39" s="19"/>
      <c r="B39" s="19"/>
      <c r="C39" s="35"/>
      <c r="D39" s="35"/>
      <c r="E39" s="35"/>
      <c r="L39" s="35"/>
      <c r="M39" s="35"/>
      <c r="N39" s="35"/>
    </row>
    <row r="40" spans="1:33" ht="18" customHeight="1" x14ac:dyDescent="0.25">
      <c r="A40" s="36" t="s">
        <v>26</v>
      </c>
      <c r="B40" s="37" t="s">
        <v>3</v>
      </c>
      <c r="C40" s="37" t="s">
        <v>20</v>
      </c>
      <c r="D40" s="37"/>
      <c r="E40" s="37"/>
      <c r="F40" s="37" t="s">
        <v>21</v>
      </c>
      <c r="G40" s="37"/>
      <c r="H40" s="37"/>
      <c r="I40" s="37" t="s">
        <v>22</v>
      </c>
      <c r="J40" s="37"/>
      <c r="K40" s="37"/>
      <c r="L40" s="35"/>
      <c r="M40" s="35"/>
      <c r="N40" s="35"/>
    </row>
    <row r="41" spans="1:33" ht="15.75" x14ac:dyDescent="0.25">
      <c r="A41" s="36"/>
      <c r="B41" s="37"/>
      <c r="C41" s="15" t="s">
        <v>7</v>
      </c>
      <c r="D41" s="15" t="s">
        <v>8</v>
      </c>
      <c r="E41" s="15" t="s">
        <v>32</v>
      </c>
      <c r="F41" s="15" t="s">
        <v>7</v>
      </c>
      <c r="G41" s="15" t="s">
        <v>8</v>
      </c>
      <c r="H41" s="15" t="s">
        <v>32</v>
      </c>
      <c r="I41" s="15" t="s">
        <v>7</v>
      </c>
      <c r="J41" s="15" t="s">
        <v>8</v>
      </c>
      <c r="K41" s="15" t="s">
        <v>32</v>
      </c>
      <c r="L41" s="35"/>
      <c r="M41" s="35"/>
      <c r="N41" s="35"/>
    </row>
    <row r="42" spans="1:33" ht="28.5" customHeight="1" x14ac:dyDescent="0.25">
      <c r="A42" s="9" t="s">
        <v>27</v>
      </c>
      <c r="B42" s="11">
        <f t="shared" ref="B42:B50" si="9">C42+F42+I42</f>
        <v>516</v>
      </c>
      <c r="C42" s="14">
        <v>272</v>
      </c>
      <c r="D42" s="12">
        <f t="shared" ref="D42:D50" si="10">C42/B42*100</f>
        <v>52.713178294573652</v>
      </c>
      <c r="E42" s="15">
        <v>149</v>
      </c>
      <c r="F42" s="14">
        <v>244</v>
      </c>
      <c r="G42" s="12">
        <f t="shared" ref="G42:G50" si="11">F42/B42*100</f>
        <v>47.286821705426355</v>
      </c>
      <c r="H42" s="15">
        <v>90</v>
      </c>
      <c r="I42" s="15">
        <v>0</v>
      </c>
      <c r="J42" s="12">
        <f t="shared" ref="J42:J50" si="12">I42/B42*100</f>
        <v>0</v>
      </c>
      <c r="K42" s="16">
        <v>0</v>
      </c>
      <c r="L42" s="35"/>
      <c r="M42" s="35"/>
      <c r="N42" s="35"/>
    </row>
    <row r="43" spans="1:33" ht="28.5" customHeight="1" x14ac:dyDescent="0.25">
      <c r="A43" s="9" t="s">
        <v>28</v>
      </c>
      <c r="B43" s="11">
        <f t="shared" si="9"/>
        <v>516</v>
      </c>
      <c r="C43" s="14">
        <v>262</v>
      </c>
      <c r="D43" s="12">
        <f t="shared" si="10"/>
        <v>50.775193798449614</v>
      </c>
      <c r="E43" s="15">
        <v>144</v>
      </c>
      <c r="F43" s="14">
        <v>254</v>
      </c>
      <c r="G43" s="12">
        <f t="shared" si="11"/>
        <v>49.224806201550386</v>
      </c>
      <c r="H43" s="15">
        <v>95</v>
      </c>
      <c r="I43" s="15">
        <v>0</v>
      </c>
      <c r="J43" s="12">
        <f t="shared" si="12"/>
        <v>0</v>
      </c>
      <c r="K43" s="16">
        <v>0</v>
      </c>
      <c r="L43" s="35"/>
      <c r="M43" s="35"/>
      <c r="N43" s="35"/>
    </row>
    <row r="44" spans="1:33" ht="28.5" customHeight="1" x14ac:dyDescent="0.25">
      <c r="A44" s="9" t="s">
        <v>29</v>
      </c>
      <c r="B44" s="11">
        <f t="shared" si="9"/>
        <v>516</v>
      </c>
      <c r="C44" s="14">
        <v>268</v>
      </c>
      <c r="D44" s="12">
        <f t="shared" si="10"/>
        <v>51.937984496124031</v>
      </c>
      <c r="E44" s="15">
        <v>150</v>
      </c>
      <c r="F44" s="14">
        <v>248</v>
      </c>
      <c r="G44" s="12">
        <f t="shared" si="11"/>
        <v>48.062015503875969</v>
      </c>
      <c r="H44" s="15">
        <v>89</v>
      </c>
      <c r="I44" s="15">
        <v>0</v>
      </c>
      <c r="J44" s="12">
        <f t="shared" si="12"/>
        <v>0</v>
      </c>
      <c r="K44" s="16">
        <v>0</v>
      </c>
      <c r="L44" s="35"/>
      <c r="M44" s="35"/>
      <c r="N44" s="35"/>
    </row>
    <row r="45" spans="1:33" ht="28.5" customHeight="1" x14ac:dyDescent="0.25">
      <c r="A45" s="9" t="s">
        <v>30</v>
      </c>
      <c r="B45" s="11">
        <f t="shared" si="9"/>
        <v>516</v>
      </c>
      <c r="C45" s="14">
        <v>273</v>
      </c>
      <c r="D45" s="12">
        <f t="shared" si="10"/>
        <v>52.906976744186053</v>
      </c>
      <c r="E45" s="15">
        <v>151</v>
      </c>
      <c r="F45" s="14">
        <v>243</v>
      </c>
      <c r="G45" s="12">
        <f t="shared" si="11"/>
        <v>47.093023255813954</v>
      </c>
      <c r="H45" s="15">
        <v>88</v>
      </c>
      <c r="I45" s="15">
        <v>0</v>
      </c>
      <c r="J45" s="12">
        <f t="shared" si="12"/>
        <v>0</v>
      </c>
      <c r="K45" s="16">
        <v>0</v>
      </c>
      <c r="L45" s="35"/>
      <c r="M45" s="35"/>
      <c r="N45" s="35"/>
    </row>
    <row r="46" spans="1:33" ht="28.5" customHeight="1" x14ac:dyDescent="0.25">
      <c r="A46" s="9" t="s">
        <v>41</v>
      </c>
      <c r="B46" s="28">
        <f t="shared" si="9"/>
        <v>111</v>
      </c>
      <c r="C46" s="29">
        <v>67</v>
      </c>
      <c r="D46" s="12">
        <f t="shared" si="10"/>
        <v>60.360360360360367</v>
      </c>
      <c r="E46" s="8">
        <v>35</v>
      </c>
      <c r="F46" s="29">
        <v>44</v>
      </c>
      <c r="G46" s="12">
        <f t="shared" si="11"/>
        <v>39.63963963963964</v>
      </c>
      <c r="H46" s="8">
        <v>21</v>
      </c>
      <c r="I46" s="8">
        <v>0</v>
      </c>
      <c r="J46" s="30">
        <f t="shared" si="12"/>
        <v>0</v>
      </c>
      <c r="K46" s="33">
        <v>0</v>
      </c>
      <c r="L46" s="35"/>
      <c r="M46" s="35"/>
      <c r="N46" s="35"/>
    </row>
    <row r="47" spans="1:33" ht="28.5" customHeight="1" x14ac:dyDescent="0.25">
      <c r="A47" s="9" t="s">
        <v>42</v>
      </c>
      <c r="B47" s="28">
        <f t="shared" si="9"/>
        <v>111</v>
      </c>
      <c r="C47" s="29">
        <v>67</v>
      </c>
      <c r="D47" s="12">
        <f t="shared" si="10"/>
        <v>60.360360360360367</v>
      </c>
      <c r="E47" s="8">
        <v>35</v>
      </c>
      <c r="F47" s="29">
        <v>44</v>
      </c>
      <c r="G47" s="12">
        <f t="shared" si="11"/>
        <v>39.63963963963964</v>
      </c>
      <c r="H47" s="8">
        <v>21</v>
      </c>
      <c r="I47" s="8">
        <v>0</v>
      </c>
      <c r="J47" s="30">
        <f t="shared" si="12"/>
        <v>0</v>
      </c>
      <c r="K47" s="33">
        <v>0</v>
      </c>
      <c r="L47" s="35"/>
      <c r="M47" s="35"/>
      <c r="N47" s="35"/>
    </row>
    <row r="48" spans="1:33" ht="28.5" customHeight="1" x14ac:dyDescent="0.25">
      <c r="A48" s="9" t="s">
        <v>43</v>
      </c>
      <c r="B48" s="28">
        <f t="shared" si="9"/>
        <v>111</v>
      </c>
      <c r="C48" s="29">
        <v>67</v>
      </c>
      <c r="D48" s="12">
        <f t="shared" si="10"/>
        <v>60.360360360360367</v>
      </c>
      <c r="E48" s="8">
        <v>35</v>
      </c>
      <c r="F48" s="29">
        <v>44</v>
      </c>
      <c r="G48" s="12">
        <f t="shared" si="11"/>
        <v>39.63963963963964</v>
      </c>
      <c r="H48" s="8">
        <v>21</v>
      </c>
      <c r="I48" s="8">
        <v>0</v>
      </c>
      <c r="J48" s="30">
        <f t="shared" si="12"/>
        <v>0</v>
      </c>
      <c r="K48" s="33">
        <v>0</v>
      </c>
      <c r="L48" s="35"/>
      <c r="M48" s="35"/>
      <c r="N48" s="35"/>
    </row>
    <row r="49" spans="1:14" ht="28.5" customHeight="1" x14ac:dyDescent="0.25">
      <c r="A49" s="9" t="s">
        <v>44</v>
      </c>
      <c r="B49" s="28">
        <f t="shared" si="9"/>
        <v>111</v>
      </c>
      <c r="C49" s="29">
        <v>67</v>
      </c>
      <c r="D49" s="12">
        <f t="shared" si="10"/>
        <v>60.360360360360367</v>
      </c>
      <c r="E49" s="8">
        <v>35</v>
      </c>
      <c r="F49" s="29">
        <v>44</v>
      </c>
      <c r="G49" s="12">
        <f t="shared" si="11"/>
        <v>39.63963963963964</v>
      </c>
      <c r="H49" s="8">
        <v>21</v>
      </c>
      <c r="I49" s="8">
        <v>0</v>
      </c>
      <c r="J49" s="30">
        <f t="shared" si="12"/>
        <v>0</v>
      </c>
      <c r="K49" s="33">
        <v>0</v>
      </c>
      <c r="L49" s="35"/>
      <c r="M49" s="35"/>
      <c r="N49" s="35"/>
    </row>
    <row r="50" spans="1:14" ht="28.5" customHeight="1" x14ac:dyDescent="0.25">
      <c r="A50" s="9" t="s">
        <v>45</v>
      </c>
      <c r="B50" s="28">
        <f t="shared" si="9"/>
        <v>111</v>
      </c>
      <c r="C50" s="29">
        <v>67</v>
      </c>
      <c r="D50" s="30">
        <f t="shared" si="10"/>
        <v>60.360360360360367</v>
      </c>
      <c r="E50" s="8">
        <v>35</v>
      </c>
      <c r="F50" s="29">
        <v>44</v>
      </c>
      <c r="G50" s="30">
        <f t="shared" si="11"/>
        <v>39.63963963963964</v>
      </c>
      <c r="H50" s="8">
        <v>21</v>
      </c>
      <c r="I50" s="8">
        <v>0</v>
      </c>
      <c r="J50" s="30">
        <f t="shared" si="12"/>
        <v>0</v>
      </c>
      <c r="K50" s="33">
        <v>0</v>
      </c>
      <c r="L50" s="35"/>
      <c r="M50" s="35"/>
      <c r="N50" s="35"/>
    </row>
    <row r="51" spans="1:14" ht="15.75" x14ac:dyDescent="0.25">
      <c r="D51" s="27"/>
      <c r="G51" s="10"/>
      <c r="L51" s="35"/>
    </row>
  </sheetData>
  <mergeCells count="15">
    <mergeCell ref="A24:A25"/>
    <mergeCell ref="B24:B25"/>
    <mergeCell ref="C24:E24"/>
    <mergeCell ref="F24:H24"/>
    <mergeCell ref="I24:K24"/>
    <mergeCell ref="A6:A7"/>
    <mergeCell ref="B6:B7"/>
    <mergeCell ref="C6:E6"/>
    <mergeCell ref="F6:H6"/>
    <mergeCell ref="I6:K6"/>
    <mergeCell ref="A40:A41"/>
    <mergeCell ref="B40:B41"/>
    <mergeCell ref="C40:E40"/>
    <mergeCell ref="F40:H40"/>
    <mergeCell ref="I40:K40"/>
  </mergeCells>
  <pageMargins left="0.5625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2020-11-18T04:58:53Z</cp:lastPrinted>
  <dcterms:created xsi:type="dcterms:W3CDTF">2019-01-02T03:52:22Z</dcterms:created>
  <dcterms:modified xsi:type="dcterms:W3CDTF">2021-03-28T15:38:11Z</dcterms:modified>
</cp:coreProperties>
</file>