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MÀN HÌNH, PHẦN MỀM\Desktop\ĐIỀU 6\"/>
    </mc:Choice>
  </mc:AlternateContent>
  <xr:revisionPtr revIDLastSave="0" documentId="13_ncr:1_{5FD94265-3E24-4A81-BCD3-E30BD1891553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Tháng 9" sheetId="2" r:id="rId1"/>
    <sheet name="Tháng 10" sheetId="3" r:id="rId2"/>
    <sheet name="Tháng 11" sheetId="4" r:id="rId3"/>
    <sheet name="Tháng 12" sheetId="5" r:id="rId4"/>
    <sheet name="Tháng 1" sheetId="6" r:id="rId5"/>
    <sheet name="Tháng 2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4" roundtripDataChecksum="9l2YbhKNu+yCWTJp+B9capzSij4NtxCMCZPfpZ8+Qnk="/>
    </ext>
  </extLst>
</workbook>
</file>

<file path=xl/calcChain.xml><?xml version="1.0" encoding="utf-8"?>
<calcChain xmlns="http://schemas.openxmlformats.org/spreadsheetml/2006/main">
  <c r="Z53" i="7" l="1"/>
  <c r="X51" i="7"/>
  <c r="W51" i="7"/>
  <c r="V51" i="7"/>
  <c r="X46" i="7"/>
  <c r="X53" i="7" s="1"/>
  <c r="W46" i="7"/>
  <c r="V46" i="7"/>
  <c r="X40" i="7"/>
  <c r="W40" i="7"/>
  <c r="W53" i="7" s="1"/>
  <c r="V40" i="7"/>
  <c r="X34" i="7"/>
  <c r="W34" i="7"/>
  <c r="V34" i="7"/>
  <c r="V53" i="7" s="1"/>
  <c r="M31" i="7"/>
  <c r="L29" i="7"/>
  <c r="L31" i="7" s="1"/>
  <c r="K29" i="7"/>
  <c r="K31" i="7" s="1"/>
  <c r="J29" i="7"/>
  <c r="I29" i="7"/>
  <c r="I31" i="7" s="1"/>
  <c r="H29" i="7"/>
  <c r="H31" i="7" s="1"/>
  <c r="G29" i="7"/>
  <c r="G31" i="7" s="1"/>
  <c r="F29" i="7"/>
  <c r="E29" i="7"/>
  <c r="E31" i="7" s="1"/>
  <c r="D29" i="7"/>
  <c r="D31" i="7" s="1"/>
  <c r="L24" i="7"/>
  <c r="K24" i="7"/>
  <c r="J24" i="7"/>
  <c r="I24" i="7"/>
  <c r="H24" i="7"/>
  <c r="G24" i="7"/>
  <c r="F24" i="7"/>
  <c r="E24" i="7"/>
  <c r="D24" i="7"/>
  <c r="L18" i="7"/>
  <c r="K18" i="7"/>
  <c r="J18" i="7"/>
  <c r="I18" i="7"/>
  <c r="H18" i="7"/>
  <c r="G18" i="7"/>
  <c r="F18" i="7"/>
  <c r="E18" i="7"/>
  <c r="D18" i="7"/>
  <c r="L12" i="7"/>
  <c r="K12" i="7"/>
  <c r="J12" i="7"/>
  <c r="J31" i="7" s="1"/>
  <c r="I12" i="7"/>
  <c r="H12" i="7"/>
  <c r="G12" i="7"/>
  <c r="F12" i="7"/>
  <c r="F31" i="7" s="1"/>
  <c r="E12" i="7"/>
  <c r="D12" i="7"/>
  <c r="L29" i="6" l="1"/>
  <c r="L31" i="6" s="1"/>
  <c r="K29" i="6"/>
  <c r="K31" i="6" s="1"/>
  <c r="J29" i="6"/>
  <c r="J31" i="6" s="1"/>
  <c r="I29" i="6"/>
  <c r="H29" i="6"/>
  <c r="H31" i="6" s="1"/>
  <c r="G29" i="6"/>
  <c r="G31" i="6" s="1"/>
  <c r="F29" i="6"/>
  <c r="F31" i="6" s="1"/>
  <c r="E29" i="6"/>
  <c r="D29" i="6"/>
  <c r="D31" i="6" s="1"/>
  <c r="L24" i="6"/>
  <c r="K24" i="6"/>
  <c r="J24" i="6"/>
  <c r="I24" i="6"/>
  <c r="H24" i="6"/>
  <c r="G24" i="6"/>
  <c r="F24" i="6"/>
  <c r="E24" i="6"/>
  <c r="D24" i="6"/>
  <c r="L18" i="6"/>
  <c r="K18" i="6"/>
  <c r="J18" i="6"/>
  <c r="I18" i="6"/>
  <c r="H18" i="6"/>
  <c r="G18" i="6"/>
  <c r="F18" i="6"/>
  <c r="E18" i="6"/>
  <c r="D18" i="6"/>
  <c r="L12" i="6"/>
  <c r="K12" i="6"/>
  <c r="J12" i="6"/>
  <c r="I12" i="6"/>
  <c r="I31" i="6" s="1"/>
  <c r="H12" i="6"/>
  <c r="G12" i="6"/>
  <c r="F12" i="6"/>
  <c r="E12" i="6"/>
  <c r="E31" i="6" s="1"/>
  <c r="D12" i="6"/>
  <c r="N31" i="5" l="1"/>
  <c r="M31" i="5"/>
  <c r="L29" i="5"/>
  <c r="L31" i="5" s="1"/>
  <c r="K29" i="5"/>
  <c r="J29" i="5"/>
  <c r="J31" i="5" s="1"/>
  <c r="I29" i="5"/>
  <c r="I31" i="5" s="1"/>
  <c r="H29" i="5"/>
  <c r="H31" i="5" s="1"/>
  <c r="G29" i="5"/>
  <c r="F29" i="5"/>
  <c r="F31" i="5" s="1"/>
  <c r="E29" i="5"/>
  <c r="E31" i="5" s="1"/>
  <c r="D29" i="5"/>
  <c r="D31" i="5" s="1"/>
  <c r="L24" i="5"/>
  <c r="K24" i="5"/>
  <c r="J24" i="5"/>
  <c r="I24" i="5"/>
  <c r="H24" i="5"/>
  <c r="G24" i="5"/>
  <c r="F24" i="5"/>
  <c r="E24" i="5"/>
  <c r="D24" i="5"/>
  <c r="L18" i="5"/>
  <c r="K18" i="5"/>
  <c r="J18" i="5"/>
  <c r="I18" i="5"/>
  <c r="H18" i="5"/>
  <c r="G18" i="5"/>
  <c r="F18" i="5"/>
  <c r="E18" i="5"/>
  <c r="D18" i="5"/>
  <c r="L12" i="5"/>
  <c r="K12" i="5"/>
  <c r="K31" i="5" s="1"/>
  <c r="J12" i="5"/>
  <c r="I12" i="5"/>
  <c r="H12" i="5"/>
  <c r="G12" i="5"/>
  <c r="G31" i="5" s="1"/>
  <c r="F12" i="5"/>
  <c r="E12" i="5"/>
  <c r="D12" i="5"/>
  <c r="L29" i="4" l="1"/>
  <c r="L31" i="4" s="1"/>
  <c r="K29" i="4"/>
  <c r="K31" i="4" s="1"/>
  <c r="J29" i="4"/>
  <c r="J31" i="4" s="1"/>
  <c r="I29" i="4"/>
  <c r="H29" i="4"/>
  <c r="H31" i="4" s="1"/>
  <c r="G29" i="4"/>
  <c r="G31" i="4" s="1"/>
  <c r="F29" i="4"/>
  <c r="F31" i="4" s="1"/>
  <c r="E29" i="4"/>
  <c r="D29" i="4"/>
  <c r="D31" i="4" s="1"/>
  <c r="L24" i="4"/>
  <c r="K24" i="4"/>
  <c r="J24" i="4"/>
  <c r="I24" i="4"/>
  <c r="H24" i="4"/>
  <c r="G24" i="4"/>
  <c r="F24" i="4"/>
  <c r="E24" i="4"/>
  <c r="D24" i="4"/>
  <c r="L18" i="4"/>
  <c r="K18" i="4"/>
  <c r="J18" i="4"/>
  <c r="I18" i="4"/>
  <c r="H18" i="4"/>
  <c r="G18" i="4"/>
  <c r="F18" i="4"/>
  <c r="E18" i="4"/>
  <c r="D18" i="4"/>
  <c r="L12" i="4"/>
  <c r="K12" i="4"/>
  <c r="J12" i="4"/>
  <c r="I12" i="4"/>
  <c r="I31" i="4" s="1"/>
  <c r="H12" i="4"/>
  <c r="G12" i="4"/>
  <c r="F12" i="4"/>
  <c r="E12" i="4"/>
  <c r="E31" i="4" s="1"/>
  <c r="D12" i="4"/>
  <c r="L29" i="3" l="1"/>
  <c r="L31" i="3" s="1"/>
  <c r="K29" i="3"/>
  <c r="K31" i="3" s="1"/>
  <c r="J29" i="3"/>
  <c r="J31" i="3" s="1"/>
  <c r="I29" i="3"/>
  <c r="H29" i="3"/>
  <c r="H31" i="3" s="1"/>
  <c r="G29" i="3"/>
  <c r="G31" i="3" s="1"/>
  <c r="F29" i="3"/>
  <c r="F31" i="3" s="1"/>
  <c r="E29" i="3"/>
  <c r="D29" i="3"/>
  <c r="D31" i="3" s="1"/>
  <c r="L24" i="3"/>
  <c r="K24" i="3"/>
  <c r="J24" i="3"/>
  <c r="I24" i="3"/>
  <c r="H24" i="3"/>
  <c r="G24" i="3"/>
  <c r="F24" i="3"/>
  <c r="E24" i="3"/>
  <c r="D24" i="3"/>
  <c r="L18" i="3"/>
  <c r="K18" i="3"/>
  <c r="J18" i="3"/>
  <c r="I18" i="3"/>
  <c r="H18" i="3"/>
  <c r="G18" i="3"/>
  <c r="F18" i="3"/>
  <c r="E18" i="3"/>
  <c r="D18" i="3"/>
  <c r="L12" i="3"/>
  <c r="K12" i="3"/>
  <c r="J12" i="3"/>
  <c r="I12" i="3"/>
  <c r="I31" i="3" s="1"/>
  <c r="H12" i="3"/>
  <c r="G12" i="3"/>
  <c r="F12" i="3"/>
  <c r="E12" i="3"/>
  <c r="E31" i="3" s="1"/>
  <c r="D12" i="3"/>
  <c r="L29" i="2" l="1"/>
  <c r="K29" i="2"/>
  <c r="J29" i="2"/>
  <c r="I29" i="2"/>
  <c r="H29" i="2"/>
  <c r="G29" i="2"/>
  <c r="F29" i="2"/>
  <c r="E29" i="2"/>
  <c r="D29" i="2"/>
  <c r="F24" i="2"/>
  <c r="E24" i="2"/>
  <c r="D24" i="2"/>
  <c r="L18" i="2"/>
  <c r="K18" i="2"/>
  <c r="J18" i="2"/>
  <c r="I18" i="2"/>
  <c r="H18" i="2"/>
  <c r="G18" i="2"/>
  <c r="F18" i="2"/>
  <c r="E18" i="2"/>
  <c r="D18" i="2"/>
  <c r="L12" i="2"/>
  <c r="K12" i="2"/>
  <c r="J12" i="2"/>
  <c r="I12" i="2"/>
  <c r="H12" i="2"/>
  <c r="G12" i="2"/>
  <c r="F12" i="2"/>
  <c r="E12" i="2"/>
  <c r="D12" i="2"/>
  <c r="G31" i="2" l="1"/>
  <c r="L31" i="2"/>
  <c r="K31" i="2"/>
  <c r="H31" i="2"/>
  <c r="D31" i="2"/>
  <c r="E31" i="2"/>
  <c r="J31" i="2"/>
  <c r="F31" i="2"/>
  <c r="I31" i="2"/>
</calcChain>
</file>

<file path=xl/sharedStrings.xml><?xml version="1.0" encoding="utf-8"?>
<sst xmlns="http://schemas.openxmlformats.org/spreadsheetml/2006/main" count="444" uniqueCount="85">
  <si>
    <t>TRƯỜNG MẦM NON HOA HỒNG</t>
  </si>
  <si>
    <t>NĂM HỌC 2024-2025</t>
  </si>
  <si>
    <t>TT</t>
  </si>
  <si>
    <t>LỚP</t>
  </si>
  <si>
    <t>GIÁO VIÊN</t>
  </si>
  <si>
    <t xml:space="preserve">TRẺ CÓ KHẨU Ở PHƯỜNG </t>
  </si>
  <si>
    <t>TRẺ NƠI KHÁC ĐẾN HỌC</t>
  </si>
  <si>
    <t>TỔNG SỐ</t>
  </si>
  <si>
    <t>NAM</t>
  </si>
  <si>
    <t>NỮ</t>
  </si>
  <si>
    <t>5 tuổi A1</t>
  </si>
  <si>
    <t>Khuê + Thủy</t>
  </si>
  <si>
    <t>5 tuổi A2</t>
  </si>
  <si>
    <t>Bảo + Hạnh</t>
  </si>
  <si>
    <t>5 tuổi A3</t>
  </si>
  <si>
    <t>Hường + Mơ</t>
  </si>
  <si>
    <t>5 tuổi A4</t>
  </si>
  <si>
    <t>Thanh + Trâm</t>
  </si>
  <si>
    <t>5 tuổi A6</t>
  </si>
  <si>
    <t>Thêm + Mai</t>
  </si>
  <si>
    <t>5 tuổi A5</t>
  </si>
  <si>
    <t>Thu Hằng + Minh</t>
  </si>
  <si>
    <t>TỔNG</t>
  </si>
  <si>
    <t>4 tuổi A1</t>
  </si>
  <si>
    <t>Kiên + Lương</t>
  </si>
  <si>
    <t>4 tuổi A2</t>
  </si>
  <si>
    <t>4 tuổi A3</t>
  </si>
  <si>
    <t>Hương + Thanh Hà</t>
  </si>
  <si>
    <t>4 tuổi A4</t>
  </si>
  <si>
    <t>4 tuổi A5</t>
  </si>
  <si>
    <t>3 tuổi A1</t>
  </si>
  <si>
    <t>Diệu Thúy + Thêu</t>
  </si>
  <si>
    <t>3 tuổi A2</t>
  </si>
  <si>
    <t>3 tuổi A3</t>
  </si>
  <si>
    <t>Thoa + Kim Oanh</t>
  </si>
  <si>
    <t>3 tuổi A4</t>
  </si>
  <si>
    <t>Tươi + Chu Ninh</t>
  </si>
  <si>
    <t>3 tuổi A5</t>
  </si>
  <si>
    <t>Vân + Nguyễn Hà</t>
  </si>
  <si>
    <t>Ntre A1</t>
  </si>
  <si>
    <t>Hoa + Thuyết</t>
  </si>
  <si>
    <t>Ntre A2</t>
  </si>
  <si>
    <t>Ntre A3</t>
  </si>
  <si>
    <t xml:space="preserve">Thơm + Bùi Hòa </t>
  </si>
  <si>
    <t>Ntre A4</t>
  </si>
  <si>
    <t>Lan + Phúc</t>
  </si>
  <si>
    <t>TỔNG CỘNG</t>
  </si>
  <si>
    <t>BẢNG THỐNG KÊ TRẺ - THÁNG 9/2024</t>
  </si>
  <si>
    <t>1 KT nam</t>
  </si>
  <si>
    <t>1 kt nam</t>
  </si>
  <si>
    <t>Hoài + Ng/Hiên</t>
  </si>
  <si>
    <t xml:space="preserve">1 cháu nữ mùng 1/10 ra lớp </t>
  </si>
  <si>
    <t>1 trẻ KT nữ</t>
  </si>
  <si>
    <t>D. Hiên + L/Thúy</t>
  </si>
  <si>
    <t xml:space="preserve">1trẻ hộ nghèo </t>
  </si>
  <si>
    <t xml:space="preserve"> Đ/Hằng + Huyền</t>
  </si>
  <si>
    <t>Phương + Phạm Hà</t>
  </si>
  <si>
    <t>Tr/Oanh + Khuyên</t>
  </si>
  <si>
    <t>GHI CHÚ 
 (Trẻ K/Tật, Hộ nghèo, cận nghèo, trẻ dân tộc, ...........)</t>
  </si>
  <si>
    <t>SỐ TRẺ  THÁNG 9</t>
  </si>
  <si>
    <t>BẢNG THỐNG KÊ TRẺ - THÁNG 10/2024</t>
  </si>
  <si>
    <t>SỐ TRẺ THÁNG 10</t>
  </si>
  <si>
    <r>
      <rPr>
        <b/>
        <sz val="8"/>
        <color rgb="FF000000"/>
        <rFont val="Times New Roman"/>
      </rPr>
      <t xml:space="preserve">GHI CHÚ </t>
    </r>
    <r>
      <rPr>
        <b/>
        <sz val="8"/>
        <color rgb="FF000000"/>
        <rFont val="Times New Roman"/>
      </rPr>
      <t xml:space="preserve">
 </t>
    </r>
    <r>
      <rPr>
        <b/>
        <sz val="8"/>
        <color rgb="FF000000"/>
        <rFont val="Times New Roman"/>
      </rPr>
      <t>(Trẻ K/Tật, Hộ nghèo, cận nghèo, trẻ dân tộc, ...........)</t>
    </r>
  </si>
  <si>
    <t xml:space="preserve">Thêm </t>
  </si>
  <si>
    <t>1trẻ hộ cận nghèo người dân tộc Thái</t>
  </si>
  <si>
    <t>Diệu Thúy + N. Hà HĐ</t>
  </si>
  <si>
    <t>BẢNG THỐNG KÊ TRẺ - THÁNG 11/2024</t>
  </si>
  <si>
    <t>SỐ TRẺ ĐÃ RA LỚP Tháng 11/2024</t>
  </si>
  <si>
    <t xml:space="preserve"> Đ/Hằng + Oanh</t>
  </si>
  <si>
    <t>Diệu Thúy + N.Hà</t>
  </si>
  <si>
    <t>Thoa + Thêu</t>
  </si>
  <si>
    <t>BẢNG THỐNG KÊ TRẺ - THÁNG 12/2024</t>
  </si>
  <si>
    <t>SỐ TRẺ ĐÃ RA LỚP Tháng 12/2024</t>
  </si>
  <si>
    <t>Tỉ lệ Chuyên cần</t>
  </si>
  <si>
    <t>Diệu Thúy + Hà</t>
  </si>
  <si>
    <t>1 trẻ nữ dân tộc lự</t>
  </si>
  <si>
    <t>BẢNG THỐNG KÊ TRẺ - THÁNG 1/2024</t>
  </si>
  <si>
    <t>SỐ TRẺ ĐÃ RA LỚP Tháng 01/2024</t>
  </si>
  <si>
    <t>BẢNG THỐNG KÊ TRẺ - THÁNG 2/2024</t>
  </si>
  <si>
    <t>SỐ TRẺ ĐÃ RA LỚP Tháng 02/2024</t>
  </si>
  <si>
    <t>1 kt nữ</t>
  </si>
  <si>
    <t>1 trẻ hộ cận nghèo người dân tộc Thái</t>
  </si>
  <si>
    <t>Xong</t>
  </si>
  <si>
    <t>xong</t>
  </si>
  <si>
    <t xml:space="preserve">Xong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</si>
</sst>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Times New Roman"/>
      <scheme val="minor"/>
    </font>
    <font>
      <b/>
      <sz val="12"/>
      <name val="Times New Roman"/>
      <family val="1"/>
    </font>
    <font>
      <sz val="12"/>
      <name val="Times New Roman"/>
      <family val="1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18"/>
      <name val="Times New Roman"/>
      <family val="1"/>
    </font>
    <font>
      <sz val="14"/>
      <name val="Times New Roman"/>
      <family val="1"/>
    </font>
    <font>
      <sz val="10"/>
      <name val="Times New Roman"/>
      <family val="1"/>
      <scheme val="minor"/>
    </font>
    <font>
      <b/>
      <sz val="10"/>
      <name val="Times New Roman"/>
      <family val="1"/>
    </font>
    <font>
      <sz val="12"/>
      <color theme="1"/>
      <name val="Times New Roman"/>
      <scheme val="minor"/>
    </font>
    <font>
      <b/>
      <sz val="12"/>
      <color theme="1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b/>
      <sz val="14"/>
      <color rgb="FF000000"/>
      <name val="Times New Roman"/>
    </font>
    <font>
      <sz val="12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8"/>
      <color rgb="FF000000"/>
      <name val="Times New Roman"/>
    </font>
    <font>
      <sz val="18"/>
      <color rgb="FF000000"/>
      <name val="Times New Roman"/>
    </font>
    <font>
      <sz val="12"/>
      <color rgb="FF000000"/>
      <name val="Times New Roman"/>
      <family val="1"/>
    </font>
    <font>
      <sz val="14"/>
      <color rgb="FF000000"/>
      <name val="Times New Roman"/>
    </font>
    <font>
      <sz val="12"/>
      <color theme="1"/>
      <name val="Times New Roman"/>
    </font>
    <font>
      <strike/>
      <sz val="14"/>
      <name val="Times New Roman"/>
      <family val="1"/>
    </font>
    <font>
      <b/>
      <sz val="10"/>
      <color rgb="FF000000"/>
      <name val="Times New Roman"/>
    </font>
    <font>
      <b/>
      <sz val="12"/>
      <color rgb="FFFF0000"/>
      <name val="Times New Roman"/>
    </font>
    <font>
      <sz val="12"/>
      <color rgb="FFFF0000"/>
      <name val="Times New Roman"/>
    </font>
    <font>
      <b/>
      <sz val="14"/>
      <color rgb="FF0000FF"/>
      <name val="Times New Roman"/>
    </font>
    <font>
      <b/>
      <sz val="10"/>
      <color rgb="FF0000FF"/>
      <name val="Times New Roman"/>
    </font>
    <font>
      <sz val="10"/>
      <color theme="1"/>
      <name val="Times New Roman"/>
      <scheme val="minor"/>
    </font>
    <font>
      <sz val="14"/>
      <color theme="1"/>
      <name val="Times New Roman"/>
    </font>
    <font>
      <strike/>
      <sz val="14"/>
      <color rgb="FF000000"/>
      <name val="Times New Roman"/>
    </font>
    <font>
      <b/>
      <sz val="10"/>
      <color rgb="FFFF0000"/>
      <name val="Times New Roman"/>
    </font>
    <font>
      <b/>
      <sz val="14"/>
      <color rgb="FFFF0000"/>
      <name val="Times New Roman"/>
    </font>
    <font>
      <b/>
      <sz val="12"/>
      <color theme="1"/>
      <name val="Times New Roman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1C232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wrapText="1"/>
    </xf>
    <xf numFmtId="0" fontId="3" fillId="4" borderId="0" xfId="0" applyFont="1" applyFill="1"/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8" fillId="4" borderId="0" xfId="0" applyFont="1" applyFill="1"/>
    <xf numFmtId="0" fontId="3" fillId="4" borderId="6" xfId="0" applyFont="1" applyFill="1" applyBorder="1"/>
    <xf numFmtId="0" fontId="7" fillId="3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/>
    <xf numFmtId="0" fontId="9" fillId="6" borderId="7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9" fillId="6" borderId="5" xfId="0" applyFont="1" applyFill="1" applyBorder="1" applyAlignment="1">
      <alignment horizontal="center"/>
    </xf>
    <xf numFmtId="0" fontId="9" fillId="4" borderId="8" xfId="0" applyFont="1" applyFill="1" applyBorder="1"/>
    <xf numFmtId="0" fontId="5" fillId="4" borderId="1" xfId="0" applyFont="1" applyFill="1" applyBorder="1"/>
    <xf numFmtId="0" fontId="5" fillId="3" borderId="7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0" fillId="4" borderId="7" xfId="0" applyFont="1" applyFill="1" applyBorder="1" applyAlignment="1">
      <alignment wrapText="1"/>
    </xf>
    <xf numFmtId="0" fontId="3" fillId="5" borderId="7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/>
    <xf numFmtId="0" fontId="6" fillId="2" borderId="4" xfId="0" applyFont="1" applyFill="1" applyBorder="1" applyAlignment="1">
      <alignment horizontal="center" vertical="center" wrapText="1"/>
    </xf>
    <xf numFmtId="0" fontId="3" fillId="4" borderId="5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3" fillId="4" borderId="6" xfId="0" applyFont="1" applyFill="1" applyBorder="1"/>
    <xf numFmtId="0" fontId="1" fillId="4" borderId="0" xfId="0" applyFont="1" applyFill="1"/>
    <xf numFmtId="0" fontId="2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1" fillId="4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4" fillId="0" borderId="0" xfId="0" applyFont="1"/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/>
    <xf numFmtId="0" fontId="18" fillId="0" borderId="11" xfId="0" applyFont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7" fillId="4" borderId="4" xfId="0" applyFont="1" applyFill="1" applyBorder="1"/>
    <xf numFmtId="0" fontId="17" fillId="4" borderId="9" xfId="0" applyFont="1" applyFill="1" applyBorder="1"/>
    <xf numFmtId="0" fontId="19" fillId="2" borderId="4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1" fillId="0" borderId="0" xfId="0" applyFont="1"/>
    <xf numFmtId="0" fontId="17" fillId="0" borderId="10" xfId="0" applyFont="1" applyBorder="1"/>
    <xf numFmtId="0" fontId="20" fillId="3" borderId="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7" fillId="4" borderId="10" xfId="0" applyFont="1" applyFill="1" applyBorder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10" xfId="0" applyFont="1" applyBorder="1" applyAlignment="1">
      <alignment horizontal="right"/>
    </xf>
    <xf numFmtId="0" fontId="14" fillId="0" borderId="12" xfId="0" applyFont="1" applyBorder="1"/>
    <xf numFmtId="0" fontId="14" fillId="0" borderId="1" xfId="0" applyFont="1" applyBorder="1"/>
    <xf numFmtId="0" fontId="9" fillId="2" borderId="9" xfId="0" applyFont="1" applyFill="1" applyBorder="1" applyAlignment="1">
      <alignment horizontal="center"/>
    </xf>
    <xf numFmtId="0" fontId="22" fillId="0" borderId="1" xfId="0" applyFont="1" applyBorder="1"/>
    <xf numFmtId="0" fontId="14" fillId="0" borderId="10" xfId="0" applyFont="1" applyBorder="1"/>
    <xf numFmtId="0" fontId="14" fillId="2" borderId="1" xfId="0" applyFont="1" applyFill="1" applyBorder="1"/>
    <xf numFmtId="0" fontId="23" fillId="0" borderId="12" xfId="0" applyFont="1" applyBorder="1"/>
    <xf numFmtId="0" fontId="16" fillId="0" borderId="1" xfId="0" applyFont="1" applyBorder="1"/>
    <xf numFmtId="0" fontId="24" fillId="0" borderId="0" xfId="0" applyFont="1"/>
    <xf numFmtId="0" fontId="14" fillId="0" borderId="1" xfId="0" applyFont="1" applyBorder="1" applyAlignment="1">
      <alignment horizontal="left"/>
    </xf>
    <xf numFmtId="0" fontId="16" fillId="0" borderId="1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4" xfId="0" applyFont="1" applyBorder="1"/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1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3" fillId="4" borderId="9" xfId="0" applyFont="1" applyFill="1" applyBorder="1"/>
    <xf numFmtId="0" fontId="7" fillId="5" borderId="11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4" borderId="10" xfId="0" applyFont="1" applyFill="1" applyBorder="1"/>
    <xf numFmtId="0" fontId="7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right"/>
    </xf>
    <xf numFmtId="0" fontId="3" fillId="4" borderId="12" xfId="0" applyFont="1" applyFill="1" applyBorder="1"/>
    <xf numFmtId="0" fontId="3" fillId="0" borderId="10" xfId="0" applyFont="1" applyBorder="1"/>
    <xf numFmtId="0" fontId="9" fillId="4" borderId="12" xfId="0" applyFont="1" applyFill="1" applyBorder="1"/>
    <xf numFmtId="0" fontId="25" fillId="4" borderId="7" xfId="0" applyFont="1" applyFill="1" applyBorder="1" applyAlignment="1">
      <alignment horizontal="center"/>
    </xf>
    <xf numFmtId="0" fontId="1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/>
    <xf numFmtId="0" fontId="11" fillId="5" borderId="13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2" xfId="0" applyFont="1" applyBorder="1"/>
    <xf numFmtId="0" fontId="3" fillId="0" borderId="1" xfId="0" applyFont="1" applyBorder="1"/>
    <xf numFmtId="9" fontId="3" fillId="5" borderId="7" xfId="0" applyNumberFormat="1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horizontal="center" wrapText="1"/>
    </xf>
    <xf numFmtId="0" fontId="1" fillId="7" borderId="10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horizontal="center" vertical="center" wrapText="1"/>
    </xf>
    <xf numFmtId="9" fontId="4" fillId="5" borderId="7" xfId="0" applyNumberFormat="1" applyFont="1" applyFill="1" applyBorder="1" applyAlignment="1">
      <alignment horizontal="center"/>
    </xf>
    <xf numFmtId="0" fontId="9" fillId="0" borderId="12" xfId="0" applyFont="1" applyBorder="1"/>
    <xf numFmtId="0" fontId="5" fillId="0" borderId="1" xfId="0" applyFont="1" applyBorder="1"/>
    <xf numFmtId="10" fontId="11" fillId="3" borderId="7" xfId="0" applyNumberFormat="1" applyFont="1" applyFill="1" applyBorder="1" applyAlignment="1">
      <alignment horizontal="center"/>
    </xf>
    <xf numFmtId="9" fontId="1" fillId="5" borderId="7" xfId="0" applyNumberFormat="1" applyFont="1" applyFill="1" applyBorder="1" applyAlignment="1">
      <alignment horizontal="center"/>
    </xf>
    <xf numFmtId="0" fontId="10" fillId="0" borderId="7" xfId="0" applyFont="1" applyBorder="1" applyAlignment="1">
      <alignment wrapText="1"/>
    </xf>
    <xf numFmtId="0" fontId="3" fillId="7" borderId="7" xfId="0" applyFont="1" applyFill="1" applyBorder="1" applyAlignment="1">
      <alignment horizontal="center" wrapText="1"/>
    </xf>
    <xf numFmtId="0" fontId="11" fillId="7" borderId="10" xfId="0" applyFont="1" applyFill="1" applyBorder="1" applyAlignment="1">
      <alignment horizontal="center" wrapText="1"/>
    </xf>
    <xf numFmtId="0" fontId="11" fillId="7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4" xfId="0" applyFont="1" applyBorder="1"/>
    <xf numFmtId="0" fontId="6" fillId="0" borderId="3" xfId="0" applyFont="1" applyBorder="1" applyAlignment="1">
      <alignment horizontal="center" vertical="center" wrapText="1"/>
    </xf>
    <xf numFmtId="0" fontId="3" fillId="0" borderId="9" xfId="0" applyFont="1" applyBorder="1"/>
    <xf numFmtId="0" fontId="6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9" fontId="3" fillId="0" borderId="7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10" fontId="11" fillId="0" borderId="7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9" fontId="1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25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8" fillId="4" borderId="11" xfId="0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right"/>
    </xf>
    <xf numFmtId="0" fontId="14" fillId="4" borderId="12" xfId="0" applyFont="1" applyFill="1" applyBorder="1"/>
    <xf numFmtId="0" fontId="14" fillId="4" borderId="1" xfId="0" applyFont="1" applyFill="1" applyBorder="1"/>
    <xf numFmtId="0" fontId="23" fillId="6" borderId="7" xfId="0" applyFont="1" applyFill="1" applyBorder="1" applyAlignment="1">
      <alignment horizontal="center"/>
    </xf>
    <xf numFmtId="0" fontId="23" fillId="6" borderId="9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9" fontId="14" fillId="5" borderId="7" xfId="0" applyNumberFormat="1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 wrapText="1"/>
    </xf>
    <xf numFmtId="0" fontId="14" fillId="5" borderId="10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/>
    </xf>
    <xf numFmtId="0" fontId="23" fillId="2" borderId="9" xfId="0" applyFont="1" applyFill="1" applyBorder="1" applyAlignment="1">
      <alignment horizontal="center"/>
    </xf>
    <xf numFmtId="0" fontId="27" fillId="5" borderId="10" xfId="0" applyFont="1" applyFill="1" applyBorder="1" applyAlignment="1">
      <alignment horizontal="center" wrapText="1"/>
    </xf>
    <xf numFmtId="0" fontId="14" fillId="4" borderId="10" xfId="0" applyFont="1" applyFill="1" applyBorder="1"/>
    <xf numFmtId="9" fontId="15" fillId="5" borderId="7" xfId="0" applyNumberFormat="1" applyFont="1" applyFill="1" applyBorder="1" applyAlignment="1">
      <alignment horizontal="center"/>
    </xf>
    <xf numFmtId="0" fontId="28" fillId="5" borderId="10" xfId="0" applyFont="1" applyFill="1" applyBorder="1" applyAlignment="1">
      <alignment horizontal="center" wrapText="1"/>
    </xf>
    <xf numFmtId="0" fontId="23" fillId="4" borderId="12" xfId="0" applyFont="1" applyFill="1" applyBorder="1"/>
    <xf numFmtId="0" fontId="16" fillId="4" borderId="1" xfId="0" applyFont="1" applyFill="1" applyBorder="1"/>
    <xf numFmtId="0" fontId="29" fillId="3" borderId="7" xfId="0" applyFont="1" applyFill="1" applyBorder="1" applyAlignment="1">
      <alignment horizontal="center"/>
    </xf>
    <xf numFmtId="10" fontId="30" fillId="3" borderId="7" xfId="0" applyNumberFormat="1" applyFont="1" applyFill="1" applyBorder="1" applyAlignment="1">
      <alignment horizontal="center"/>
    </xf>
    <xf numFmtId="0" fontId="12" fillId="8" borderId="0" xfId="0" applyFont="1" applyFill="1" applyAlignment="1">
      <alignment horizontal="center"/>
    </xf>
    <xf numFmtId="0" fontId="23" fillId="6" borderId="11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31" fillId="4" borderId="7" xfId="0" applyFont="1" applyFill="1" applyBorder="1" applyAlignment="1">
      <alignment wrapText="1"/>
    </xf>
    <xf numFmtId="0" fontId="32" fillId="6" borderId="7" xfId="0" applyFont="1" applyFill="1" applyBorder="1" applyAlignment="1">
      <alignment horizontal="center"/>
    </xf>
    <xf numFmtId="0" fontId="33" fillId="4" borderId="7" xfId="0" applyFont="1" applyFill="1" applyBorder="1" applyAlignment="1">
      <alignment horizontal="center"/>
    </xf>
    <xf numFmtId="0" fontId="34" fillId="5" borderId="10" xfId="0" applyFont="1" applyFill="1" applyBorder="1" applyAlignment="1">
      <alignment horizontal="center" wrapText="1"/>
    </xf>
    <xf numFmtId="0" fontId="12" fillId="4" borderId="0" xfId="0" applyFont="1" applyFill="1"/>
    <xf numFmtId="0" fontId="29" fillId="2" borderId="7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6" borderId="7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/>
    </xf>
    <xf numFmtId="9" fontId="14" fillId="7" borderId="7" xfId="0" applyNumberFormat="1" applyFont="1" applyFill="1" applyBorder="1" applyAlignment="1">
      <alignment horizontal="center"/>
    </xf>
    <xf numFmtId="0" fontId="14" fillId="9" borderId="7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 wrapText="1"/>
    </xf>
    <xf numFmtId="0" fontId="16" fillId="4" borderId="12" xfId="0" applyFont="1" applyFill="1" applyBorder="1" applyAlignment="1">
      <alignment horizontal="center"/>
    </xf>
    <xf numFmtId="0" fontId="30" fillId="5" borderId="10" xfId="0" applyFont="1" applyFill="1" applyBorder="1" applyAlignment="1">
      <alignment horizontal="center" wrapText="1"/>
    </xf>
    <xf numFmtId="0" fontId="28" fillId="7" borderId="10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35" fillId="2" borderId="7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18" fillId="5" borderId="10" xfId="0" applyFont="1" applyFill="1" applyBorder="1" applyAlignment="1">
      <alignment horizontal="center" wrapText="1"/>
    </xf>
    <xf numFmtId="0" fontId="27" fillId="7" borderId="10" xfId="0" applyFont="1" applyFill="1" applyBorder="1" applyAlignment="1">
      <alignment horizontal="center" wrapText="1"/>
    </xf>
    <xf numFmtId="0" fontId="16" fillId="4" borderId="4" xfId="0" applyFont="1" applyFill="1" applyBorder="1" applyAlignment="1">
      <alignment horizontal="center"/>
    </xf>
    <xf numFmtId="0" fontId="35" fillId="3" borderId="7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36" fillId="9" borderId="7" xfId="0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/>
    </xf>
    <xf numFmtId="9" fontId="29" fillId="10" borderId="7" xfId="0" applyNumberFormat="1" applyFont="1" applyFill="1" applyBorder="1" applyAlignment="1">
      <alignment horizontal="center"/>
    </xf>
    <xf numFmtId="0" fontId="29" fillId="9" borderId="7" xfId="0" applyFont="1" applyFill="1" applyBorder="1" applyAlignment="1">
      <alignment horizontal="center"/>
    </xf>
    <xf numFmtId="0" fontId="23" fillId="0" borderId="7" xfId="0" applyFont="1" applyBorder="1" applyAlignment="1">
      <alignment horizontal="center"/>
    </xf>
    <xf numFmtId="9" fontId="18" fillId="7" borderId="7" xfId="0" applyNumberFormat="1" applyFont="1" applyFill="1" applyBorder="1" applyAlignment="1">
      <alignment horizontal="center"/>
    </xf>
    <xf numFmtId="0" fontId="31" fillId="0" borderId="7" xfId="0" applyFont="1" applyBorder="1" applyAlignment="1">
      <alignment wrapText="1"/>
    </xf>
    <xf numFmtId="9" fontId="12" fillId="0" borderId="0" xfId="0" applyNumberFormat="1" applyFont="1"/>
    <xf numFmtId="0" fontId="28" fillId="7" borderId="7" xfId="0" applyFont="1" applyFill="1" applyBorder="1" applyAlignment="1">
      <alignment horizontal="center" wrapText="1"/>
    </xf>
    <xf numFmtId="0" fontId="34" fillId="7" borderId="10" xfId="0" applyFont="1" applyFill="1" applyBorder="1" applyAlignment="1">
      <alignment horizontal="center" wrapText="1"/>
    </xf>
    <xf numFmtId="0" fontId="14" fillId="7" borderId="7" xfId="0" applyFont="1" applyFill="1" applyBorder="1" applyAlignment="1">
      <alignment horizontal="center"/>
    </xf>
    <xf numFmtId="0" fontId="23" fillId="11" borderId="7" xfId="0" applyFont="1" applyFill="1" applyBorder="1" applyAlignment="1">
      <alignment horizontal="center"/>
    </xf>
    <xf numFmtId="0" fontId="34" fillId="7" borderId="10" xfId="0" applyFont="1" applyFill="1" applyBorder="1" applyAlignment="1">
      <alignment horizontal="center" vertical="center" wrapText="1"/>
    </xf>
    <xf numFmtId="0" fontId="30" fillId="7" borderId="10" xfId="0" applyFont="1" applyFill="1" applyBorder="1" applyAlignment="1">
      <alignment horizontal="center" wrapText="1"/>
    </xf>
    <xf numFmtId="0" fontId="16" fillId="7" borderId="7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 wrapText="1"/>
    </xf>
    <xf numFmtId="0" fontId="35" fillId="10" borderId="7" xfId="0" applyFont="1" applyFill="1" applyBorder="1" applyAlignment="1">
      <alignment horizontal="center"/>
    </xf>
    <xf numFmtId="9" fontId="35" fillId="10" borderId="7" xfId="0" applyNumberFormat="1" applyFont="1" applyFill="1" applyBorder="1" applyAlignment="1">
      <alignment horizontal="center"/>
    </xf>
    <xf numFmtId="0" fontId="35" fillId="9" borderId="7" xfId="0" applyFont="1" applyFill="1" applyBorder="1" applyAlignment="1">
      <alignment horizontal="center"/>
    </xf>
    <xf numFmtId="0" fontId="27" fillId="1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1000"/>
  <sheetViews>
    <sheetView workbookViewId="0">
      <selection activeCell="Q8" sqref="Q8"/>
    </sheetView>
  </sheetViews>
  <sheetFormatPr defaultColWidth="11.19921875" defaultRowHeight="15" customHeight="1"/>
  <cols>
    <col min="1" max="1" width="3.09765625" style="1" customWidth="1"/>
    <col min="2" max="2" width="10.8984375" style="1" customWidth="1"/>
    <col min="3" max="3" width="17.09765625" style="1" customWidth="1"/>
    <col min="4" max="4" width="6.59765625" style="1" customWidth="1"/>
    <col min="5" max="5" width="4.59765625" style="1" customWidth="1"/>
    <col min="6" max="6" width="4.3984375" style="1" customWidth="1"/>
    <col min="7" max="7" width="6.296875" style="1" customWidth="1"/>
    <col min="8" max="8" width="4.69921875" style="1" customWidth="1"/>
    <col min="9" max="9" width="4.09765625" style="1" customWidth="1"/>
    <col min="10" max="10" width="6.3984375" style="1" customWidth="1"/>
    <col min="11" max="11" width="4.69921875" style="1" customWidth="1"/>
    <col min="12" max="12" width="4.296875" style="1" customWidth="1"/>
    <col min="13" max="13" width="13" style="1" customWidth="1"/>
    <col min="14" max="14" width="9.296875" style="1" customWidth="1"/>
    <col min="15" max="15" width="7.296875" style="1" customWidth="1"/>
    <col min="16" max="16384" width="11.19921875" style="1"/>
  </cols>
  <sheetData>
    <row r="1" spans="1:18" ht="15.6">
      <c r="A1" s="50" t="s">
        <v>0</v>
      </c>
      <c r="B1" s="51"/>
      <c r="C1" s="51"/>
      <c r="D1" s="51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4"/>
    </row>
    <row r="2" spans="1:18" ht="17.399999999999999">
      <c r="A2" s="52" t="s">
        <v>47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4"/>
      <c r="O2" s="4"/>
      <c r="P2" s="4"/>
    </row>
    <row r="3" spans="1:18" ht="17.399999999999999">
      <c r="A3" s="53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4"/>
      <c r="O3" s="4"/>
      <c r="P3" s="4"/>
    </row>
    <row r="4" spans="1:18" ht="33" customHeight="1">
      <c r="A4" s="55" t="s">
        <v>2</v>
      </c>
      <c r="B4" s="55" t="s">
        <v>3</v>
      </c>
      <c r="C4" s="55" t="s">
        <v>4</v>
      </c>
      <c r="D4" s="56" t="s">
        <v>59</v>
      </c>
      <c r="E4" s="45"/>
      <c r="F4" s="47"/>
      <c r="G4" s="46" t="s">
        <v>5</v>
      </c>
      <c r="H4" s="45"/>
      <c r="I4" s="47"/>
      <c r="J4" s="46" t="s">
        <v>6</v>
      </c>
      <c r="K4" s="45"/>
      <c r="L4" s="47"/>
      <c r="M4" s="48" t="s">
        <v>58</v>
      </c>
      <c r="N4" s="7"/>
      <c r="O4" s="7"/>
      <c r="P4" s="7"/>
    </row>
    <row r="5" spans="1:18" ht="16.5" customHeight="1">
      <c r="A5" s="49"/>
      <c r="B5" s="49"/>
      <c r="C5" s="49"/>
      <c r="D5" s="9" t="s">
        <v>7</v>
      </c>
      <c r="E5" s="9" t="s">
        <v>8</v>
      </c>
      <c r="F5" s="9" t="s">
        <v>9</v>
      </c>
      <c r="G5" s="10" t="s">
        <v>7</v>
      </c>
      <c r="H5" s="11" t="s">
        <v>8</v>
      </c>
      <c r="I5" s="11" t="s">
        <v>9</v>
      </c>
      <c r="J5" s="10" t="s">
        <v>7</v>
      </c>
      <c r="K5" s="11" t="s">
        <v>8</v>
      </c>
      <c r="L5" s="11" t="s">
        <v>9</v>
      </c>
      <c r="M5" s="49"/>
      <c r="N5" s="12"/>
      <c r="O5" s="12"/>
      <c r="P5" s="12"/>
      <c r="Q5" s="13"/>
      <c r="R5" s="13"/>
    </row>
    <row r="6" spans="1:18" ht="18">
      <c r="A6" s="14">
        <v>1</v>
      </c>
      <c r="B6" s="15" t="s">
        <v>10</v>
      </c>
      <c r="C6" s="6" t="s">
        <v>11</v>
      </c>
      <c r="D6" s="16">
        <v>30</v>
      </c>
      <c r="E6" s="16">
        <v>12</v>
      </c>
      <c r="F6" s="17">
        <v>18</v>
      </c>
      <c r="G6" s="18"/>
      <c r="H6" s="18"/>
      <c r="I6" s="18"/>
      <c r="J6" s="18"/>
      <c r="K6" s="18"/>
      <c r="L6" s="18"/>
      <c r="M6" s="19"/>
      <c r="N6" s="4"/>
      <c r="O6" s="4"/>
      <c r="P6" s="4"/>
    </row>
    <row r="7" spans="1:18" ht="18">
      <c r="A7" s="14">
        <v>2</v>
      </c>
      <c r="B7" s="15" t="s">
        <v>12</v>
      </c>
      <c r="C7" s="6" t="s">
        <v>13</v>
      </c>
      <c r="D7" s="16">
        <v>31</v>
      </c>
      <c r="E7" s="16">
        <v>14</v>
      </c>
      <c r="F7" s="17">
        <v>17</v>
      </c>
      <c r="G7" s="18">
        <v>17</v>
      </c>
      <c r="H7" s="18">
        <v>8</v>
      </c>
      <c r="I7" s="18">
        <v>9</v>
      </c>
      <c r="J7" s="18">
        <v>14</v>
      </c>
      <c r="K7" s="18">
        <v>6</v>
      </c>
      <c r="L7" s="18">
        <v>8</v>
      </c>
      <c r="M7" s="20" t="s">
        <v>48</v>
      </c>
      <c r="N7" s="4"/>
      <c r="O7" s="4"/>
      <c r="P7" s="4"/>
    </row>
    <row r="8" spans="1:18" ht="18">
      <c r="A8" s="14">
        <v>3</v>
      </c>
      <c r="B8" s="15" t="s">
        <v>14</v>
      </c>
      <c r="C8" s="6" t="s">
        <v>15</v>
      </c>
      <c r="D8" s="16">
        <v>32</v>
      </c>
      <c r="E8" s="16">
        <v>17</v>
      </c>
      <c r="F8" s="21">
        <v>15</v>
      </c>
      <c r="G8" s="22"/>
      <c r="H8" s="18"/>
      <c r="I8" s="18"/>
      <c r="J8" s="18"/>
      <c r="K8" s="18"/>
      <c r="L8" s="18"/>
      <c r="M8" s="23"/>
      <c r="N8" s="4"/>
      <c r="O8" s="4"/>
      <c r="P8" s="4"/>
    </row>
    <row r="9" spans="1:18" ht="18">
      <c r="A9" s="14">
        <v>4</v>
      </c>
      <c r="B9" s="15" t="s">
        <v>16</v>
      </c>
      <c r="C9" s="6" t="s">
        <v>17</v>
      </c>
      <c r="D9" s="16">
        <v>31</v>
      </c>
      <c r="E9" s="16">
        <v>14</v>
      </c>
      <c r="F9" s="17">
        <v>17</v>
      </c>
      <c r="G9" s="18">
        <v>16</v>
      </c>
      <c r="H9" s="18">
        <v>8</v>
      </c>
      <c r="I9" s="18">
        <v>8</v>
      </c>
      <c r="J9" s="18">
        <v>15</v>
      </c>
      <c r="K9" s="18">
        <v>7</v>
      </c>
      <c r="L9" s="18">
        <v>8</v>
      </c>
      <c r="M9" s="24" t="s">
        <v>49</v>
      </c>
      <c r="N9" s="4"/>
      <c r="O9" s="4"/>
      <c r="P9" s="4"/>
    </row>
    <row r="10" spans="1:18" ht="18">
      <c r="A10" s="14">
        <v>5</v>
      </c>
      <c r="B10" s="15" t="s">
        <v>18</v>
      </c>
      <c r="C10" s="6" t="s">
        <v>19</v>
      </c>
      <c r="D10" s="16">
        <v>23</v>
      </c>
      <c r="E10" s="16">
        <v>13</v>
      </c>
      <c r="F10" s="17">
        <v>10</v>
      </c>
      <c r="G10" s="18">
        <v>17</v>
      </c>
      <c r="H10" s="18">
        <v>11</v>
      </c>
      <c r="I10" s="18">
        <v>6</v>
      </c>
      <c r="J10" s="18">
        <v>6</v>
      </c>
      <c r="K10" s="18">
        <v>3</v>
      </c>
      <c r="L10" s="18">
        <v>3</v>
      </c>
      <c r="M10" s="23"/>
      <c r="N10" s="4"/>
      <c r="O10" s="4"/>
      <c r="P10" s="4"/>
    </row>
    <row r="11" spans="1:18" ht="18">
      <c r="A11" s="8">
        <v>6</v>
      </c>
      <c r="B11" s="15" t="s">
        <v>20</v>
      </c>
      <c r="C11" s="25" t="s">
        <v>21</v>
      </c>
      <c r="D11" s="16">
        <v>19</v>
      </c>
      <c r="E11" s="16">
        <v>13</v>
      </c>
      <c r="F11" s="26">
        <v>6</v>
      </c>
      <c r="G11" s="18">
        <v>16</v>
      </c>
      <c r="H11" s="18">
        <v>10</v>
      </c>
      <c r="I11" s="18">
        <v>5</v>
      </c>
      <c r="J11" s="18">
        <v>3</v>
      </c>
      <c r="K11" s="18">
        <v>3</v>
      </c>
      <c r="L11" s="18"/>
      <c r="M11" s="20"/>
      <c r="N11" s="4"/>
      <c r="O11" s="4"/>
      <c r="P11" s="4"/>
    </row>
    <row r="12" spans="1:18" ht="18">
      <c r="A12" s="8"/>
      <c r="B12" s="27"/>
      <c r="C12" s="28" t="s">
        <v>22</v>
      </c>
      <c r="D12" s="29">
        <f t="shared" ref="D12:L12" si="0">SUM(D6:D11)</f>
        <v>166</v>
      </c>
      <c r="E12" s="29">
        <f t="shared" si="0"/>
        <v>83</v>
      </c>
      <c r="F12" s="29">
        <f t="shared" si="0"/>
        <v>83</v>
      </c>
      <c r="G12" s="29">
        <f t="shared" si="0"/>
        <v>66</v>
      </c>
      <c r="H12" s="29">
        <f t="shared" si="0"/>
        <v>37</v>
      </c>
      <c r="I12" s="29">
        <f t="shared" si="0"/>
        <v>28</v>
      </c>
      <c r="J12" s="29">
        <f t="shared" si="0"/>
        <v>38</v>
      </c>
      <c r="K12" s="29">
        <f t="shared" si="0"/>
        <v>19</v>
      </c>
      <c r="L12" s="29">
        <f t="shared" si="0"/>
        <v>19</v>
      </c>
      <c r="M12" s="23"/>
      <c r="N12" s="4"/>
      <c r="O12" s="4"/>
      <c r="P12" s="4"/>
    </row>
    <row r="13" spans="1:18" ht="18">
      <c r="A13" s="14">
        <v>7</v>
      </c>
      <c r="B13" s="15" t="s">
        <v>23</v>
      </c>
      <c r="C13" s="6" t="s">
        <v>24</v>
      </c>
      <c r="D13" s="16">
        <v>28</v>
      </c>
      <c r="E13" s="30">
        <v>18</v>
      </c>
      <c r="F13" s="16">
        <v>10</v>
      </c>
      <c r="G13" s="31">
        <v>20</v>
      </c>
      <c r="H13" s="31">
        <v>13</v>
      </c>
      <c r="I13" s="31">
        <v>7</v>
      </c>
      <c r="J13" s="31">
        <v>8</v>
      </c>
      <c r="K13" s="31">
        <v>5</v>
      </c>
      <c r="L13" s="31">
        <v>3</v>
      </c>
      <c r="M13" s="23"/>
      <c r="N13" s="4"/>
      <c r="O13" s="4"/>
      <c r="P13" s="4"/>
    </row>
    <row r="14" spans="1:18" ht="27.6">
      <c r="A14" s="14">
        <v>8</v>
      </c>
      <c r="B14" s="15" t="s">
        <v>25</v>
      </c>
      <c r="C14" s="6" t="s">
        <v>50</v>
      </c>
      <c r="D14" s="16">
        <v>28</v>
      </c>
      <c r="E14" s="16">
        <v>14</v>
      </c>
      <c r="F14" s="16">
        <v>14</v>
      </c>
      <c r="G14" s="31">
        <v>17</v>
      </c>
      <c r="H14" s="31">
        <v>8</v>
      </c>
      <c r="I14" s="31">
        <v>9</v>
      </c>
      <c r="J14" s="31">
        <v>11</v>
      </c>
      <c r="K14" s="31">
        <v>6</v>
      </c>
      <c r="L14" s="31">
        <v>5</v>
      </c>
      <c r="M14" s="32" t="s">
        <v>51</v>
      </c>
      <c r="N14" s="4"/>
      <c r="O14" s="4"/>
      <c r="P14" s="4"/>
    </row>
    <row r="15" spans="1:18" ht="17.25" customHeight="1">
      <c r="A15" s="14">
        <v>9</v>
      </c>
      <c r="B15" s="15" t="s">
        <v>26</v>
      </c>
      <c r="C15" s="6" t="s">
        <v>27</v>
      </c>
      <c r="D15" s="16">
        <v>27</v>
      </c>
      <c r="E15" s="16">
        <v>15</v>
      </c>
      <c r="F15" s="16">
        <v>12</v>
      </c>
      <c r="G15" s="31">
        <v>16</v>
      </c>
      <c r="H15" s="31">
        <v>10</v>
      </c>
      <c r="I15" s="31">
        <v>6</v>
      </c>
      <c r="J15" s="31">
        <v>11</v>
      </c>
      <c r="K15" s="31">
        <v>5</v>
      </c>
      <c r="L15" s="31">
        <v>6</v>
      </c>
      <c r="M15" s="33" t="s">
        <v>52</v>
      </c>
      <c r="N15" s="4"/>
      <c r="O15" s="4"/>
      <c r="P15" s="4"/>
    </row>
    <row r="16" spans="1:18" ht="18">
      <c r="A16" s="14">
        <v>10</v>
      </c>
      <c r="B16" s="15" t="s">
        <v>28</v>
      </c>
      <c r="C16" s="6" t="s">
        <v>53</v>
      </c>
      <c r="D16" s="16">
        <v>32</v>
      </c>
      <c r="E16" s="16">
        <v>18</v>
      </c>
      <c r="F16" s="16">
        <v>14</v>
      </c>
      <c r="G16" s="31">
        <v>19</v>
      </c>
      <c r="H16" s="31">
        <v>11</v>
      </c>
      <c r="I16" s="31">
        <v>8</v>
      </c>
      <c r="J16" s="31">
        <v>13</v>
      </c>
      <c r="K16" s="31">
        <v>7</v>
      </c>
      <c r="L16" s="31">
        <v>6</v>
      </c>
      <c r="M16" s="34" t="s">
        <v>54</v>
      </c>
      <c r="N16" s="4"/>
      <c r="O16" s="4"/>
      <c r="P16" s="4"/>
    </row>
    <row r="17" spans="1:18" ht="18">
      <c r="A17" s="14">
        <v>11</v>
      </c>
      <c r="B17" s="15" t="s">
        <v>29</v>
      </c>
      <c r="C17" s="6" t="s">
        <v>55</v>
      </c>
      <c r="D17" s="16">
        <v>27</v>
      </c>
      <c r="E17" s="16">
        <v>14</v>
      </c>
      <c r="F17" s="16">
        <v>13</v>
      </c>
      <c r="G17" s="31">
        <v>20</v>
      </c>
      <c r="H17" s="31">
        <v>11</v>
      </c>
      <c r="I17" s="31">
        <v>9</v>
      </c>
      <c r="J17" s="31">
        <v>7</v>
      </c>
      <c r="K17" s="31">
        <v>3</v>
      </c>
      <c r="L17" s="31">
        <v>4</v>
      </c>
      <c r="M17" s="35"/>
      <c r="N17" s="4"/>
      <c r="O17" s="4"/>
      <c r="P17" s="4"/>
      <c r="Q17" s="4"/>
      <c r="R17" s="4"/>
    </row>
    <row r="18" spans="1:18" ht="18">
      <c r="A18" s="8"/>
      <c r="B18" s="27"/>
      <c r="C18" s="28" t="s">
        <v>22</v>
      </c>
      <c r="D18" s="29">
        <f t="shared" ref="D18:L18" si="1">SUM(D13:D17)</f>
        <v>142</v>
      </c>
      <c r="E18" s="29">
        <f t="shared" si="1"/>
        <v>79</v>
      </c>
      <c r="F18" s="29">
        <f t="shared" si="1"/>
        <v>63</v>
      </c>
      <c r="G18" s="29">
        <f t="shared" si="1"/>
        <v>92</v>
      </c>
      <c r="H18" s="29">
        <f t="shared" si="1"/>
        <v>53</v>
      </c>
      <c r="I18" s="29">
        <f t="shared" si="1"/>
        <v>39</v>
      </c>
      <c r="J18" s="29">
        <f t="shared" si="1"/>
        <v>50</v>
      </c>
      <c r="K18" s="29">
        <f t="shared" si="1"/>
        <v>26</v>
      </c>
      <c r="L18" s="29">
        <f t="shared" si="1"/>
        <v>24</v>
      </c>
      <c r="M18" s="35"/>
      <c r="N18" s="4"/>
      <c r="O18" s="4"/>
      <c r="P18" s="4"/>
    </row>
    <row r="19" spans="1:18" ht="18">
      <c r="A19" s="14">
        <v>12</v>
      </c>
      <c r="B19" s="15" t="s">
        <v>30</v>
      </c>
      <c r="C19" s="6" t="s">
        <v>31</v>
      </c>
      <c r="D19" s="16">
        <v>21</v>
      </c>
      <c r="E19" s="16">
        <v>10</v>
      </c>
      <c r="F19" s="16">
        <v>11</v>
      </c>
      <c r="G19" s="31">
        <v>17</v>
      </c>
      <c r="H19" s="31">
        <v>7</v>
      </c>
      <c r="I19" s="31">
        <v>10</v>
      </c>
      <c r="J19" s="31">
        <v>4</v>
      </c>
      <c r="K19" s="31">
        <v>4</v>
      </c>
      <c r="L19" s="31">
        <v>0</v>
      </c>
      <c r="M19" s="35"/>
      <c r="N19" s="4"/>
      <c r="O19" s="4"/>
      <c r="P19" s="4"/>
    </row>
    <row r="20" spans="1:18" ht="18">
      <c r="A20" s="14">
        <v>13</v>
      </c>
      <c r="B20" s="15" t="s">
        <v>32</v>
      </c>
      <c r="C20" s="6" t="s">
        <v>56</v>
      </c>
      <c r="D20" s="16">
        <v>18</v>
      </c>
      <c r="E20" s="16">
        <v>9</v>
      </c>
      <c r="F20" s="16">
        <v>9</v>
      </c>
      <c r="G20" s="31">
        <v>5</v>
      </c>
      <c r="H20" s="31">
        <v>3</v>
      </c>
      <c r="I20" s="31">
        <v>2</v>
      </c>
      <c r="J20" s="31">
        <v>13</v>
      </c>
      <c r="K20" s="31">
        <v>6</v>
      </c>
      <c r="L20" s="31">
        <v>7</v>
      </c>
      <c r="M20" s="35"/>
      <c r="N20" s="4"/>
      <c r="O20" s="4"/>
      <c r="P20" s="4"/>
    </row>
    <row r="21" spans="1:18" ht="18">
      <c r="A21" s="14">
        <v>14</v>
      </c>
      <c r="B21" s="15" t="s">
        <v>33</v>
      </c>
      <c r="C21" s="6" t="s">
        <v>34</v>
      </c>
      <c r="D21" s="16">
        <v>24</v>
      </c>
      <c r="E21" s="16">
        <v>11</v>
      </c>
      <c r="F21" s="16">
        <v>13</v>
      </c>
      <c r="G21" s="31">
        <v>13</v>
      </c>
      <c r="H21" s="31">
        <v>8</v>
      </c>
      <c r="I21" s="31">
        <v>5</v>
      </c>
      <c r="J21" s="31">
        <v>11</v>
      </c>
      <c r="K21" s="31">
        <v>3</v>
      </c>
      <c r="L21" s="31">
        <v>8</v>
      </c>
      <c r="M21" s="35"/>
      <c r="N21" s="4"/>
      <c r="O21" s="4"/>
      <c r="P21" s="4"/>
    </row>
    <row r="22" spans="1:18" ht="18">
      <c r="A22" s="14">
        <v>15</v>
      </c>
      <c r="B22" s="15" t="s">
        <v>35</v>
      </c>
      <c r="C22" s="6" t="s">
        <v>36</v>
      </c>
      <c r="D22" s="16">
        <v>20</v>
      </c>
      <c r="E22" s="16">
        <v>11</v>
      </c>
      <c r="F22" s="16">
        <v>9</v>
      </c>
      <c r="G22" s="31">
        <v>6</v>
      </c>
      <c r="H22" s="31">
        <v>4</v>
      </c>
      <c r="I22" s="31">
        <v>2</v>
      </c>
      <c r="J22" s="31">
        <v>14</v>
      </c>
      <c r="K22" s="31">
        <v>7</v>
      </c>
      <c r="L22" s="31">
        <v>7</v>
      </c>
      <c r="M22" s="35"/>
      <c r="N22" s="4"/>
      <c r="O22" s="4"/>
      <c r="P22" s="4"/>
    </row>
    <row r="23" spans="1:18" ht="18">
      <c r="A23" s="14">
        <v>16</v>
      </c>
      <c r="B23" s="15" t="s">
        <v>37</v>
      </c>
      <c r="C23" s="6" t="s">
        <v>38</v>
      </c>
      <c r="D23" s="16">
        <v>19</v>
      </c>
      <c r="E23" s="16">
        <v>6</v>
      </c>
      <c r="F23" s="16">
        <v>13</v>
      </c>
      <c r="G23" s="31">
        <v>14</v>
      </c>
      <c r="H23" s="31">
        <v>6</v>
      </c>
      <c r="I23" s="31">
        <v>8</v>
      </c>
      <c r="J23" s="31">
        <v>5</v>
      </c>
      <c r="K23" s="31"/>
      <c r="L23" s="31">
        <v>5</v>
      </c>
      <c r="M23" s="35"/>
      <c r="N23" s="4"/>
      <c r="O23" s="4"/>
      <c r="P23" s="4"/>
    </row>
    <row r="24" spans="1:18" ht="18">
      <c r="A24" s="8"/>
      <c r="B24" s="27"/>
      <c r="C24" s="28" t="s">
        <v>22</v>
      </c>
      <c r="D24" s="29">
        <f t="shared" ref="D24:F24" si="2">SUM( D19:D23)</f>
        <v>102</v>
      </c>
      <c r="E24" s="29">
        <f t="shared" si="2"/>
        <v>47</v>
      </c>
      <c r="F24" s="29">
        <f t="shared" si="2"/>
        <v>55</v>
      </c>
      <c r="G24" s="29"/>
      <c r="H24" s="29"/>
      <c r="I24" s="29"/>
      <c r="J24" s="29"/>
      <c r="K24" s="29"/>
      <c r="L24" s="29"/>
      <c r="M24" s="36"/>
      <c r="N24" s="4"/>
      <c r="O24" s="4"/>
      <c r="P24" s="4"/>
    </row>
    <row r="25" spans="1:18" ht="18">
      <c r="A25" s="14">
        <v>17</v>
      </c>
      <c r="B25" s="15" t="s">
        <v>39</v>
      </c>
      <c r="C25" s="6" t="s">
        <v>40</v>
      </c>
      <c r="D25" s="37">
        <v>15</v>
      </c>
      <c r="E25" s="16">
        <v>8</v>
      </c>
      <c r="F25" s="16">
        <v>7</v>
      </c>
      <c r="G25" s="31">
        <v>5</v>
      </c>
      <c r="H25" s="31">
        <v>3</v>
      </c>
      <c r="I25" s="31">
        <v>2</v>
      </c>
      <c r="J25" s="31">
        <v>10</v>
      </c>
      <c r="K25" s="31">
        <v>4</v>
      </c>
      <c r="L25" s="31">
        <v>6</v>
      </c>
      <c r="M25" s="35"/>
      <c r="N25" s="4"/>
      <c r="O25" s="4"/>
      <c r="P25" s="4"/>
    </row>
    <row r="26" spans="1:18" ht="18">
      <c r="A26" s="14">
        <v>18</v>
      </c>
      <c r="B26" s="15" t="s">
        <v>41</v>
      </c>
      <c r="C26" s="6" t="s">
        <v>57</v>
      </c>
      <c r="D26" s="16">
        <v>13</v>
      </c>
      <c r="E26" s="16">
        <v>6</v>
      </c>
      <c r="F26" s="16">
        <v>7</v>
      </c>
      <c r="G26" s="31">
        <v>6</v>
      </c>
      <c r="H26" s="31">
        <v>2</v>
      </c>
      <c r="I26" s="31">
        <v>4</v>
      </c>
      <c r="J26" s="31">
        <v>7</v>
      </c>
      <c r="K26" s="31">
        <v>4</v>
      </c>
      <c r="L26" s="31">
        <v>3</v>
      </c>
      <c r="M26" s="38"/>
      <c r="N26" s="4"/>
      <c r="O26" s="4"/>
      <c r="P26" s="4"/>
    </row>
    <row r="27" spans="1:18" ht="18">
      <c r="A27" s="14">
        <v>19</v>
      </c>
      <c r="B27" s="15" t="s">
        <v>42</v>
      </c>
      <c r="C27" s="39" t="s">
        <v>43</v>
      </c>
      <c r="D27" s="16">
        <v>14</v>
      </c>
      <c r="E27" s="16">
        <v>5</v>
      </c>
      <c r="F27" s="16">
        <v>9</v>
      </c>
      <c r="G27" s="31">
        <v>7</v>
      </c>
      <c r="H27" s="31">
        <v>2</v>
      </c>
      <c r="I27" s="31">
        <v>5</v>
      </c>
      <c r="J27" s="31">
        <v>7</v>
      </c>
      <c r="K27" s="31">
        <v>3</v>
      </c>
      <c r="L27" s="31">
        <v>4</v>
      </c>
      <c r="M27" s="19"/>
      <c r="N27" s="4"/>
      <c r="O27" s="4"/>
      <c r="P27" s="4"/>
    </row>
    <row r="28" spans="1:18" ht="18">
      <c r="A28" s="14">
        <v>20</v>
      </c>
      <c r="B28" s="15" t="s">
        <v>44</v>
      </c>
      <c r="C28" s="6" t="s">
        <v>45</v>
      </c>
      <c r="D28" s="16">
        <v>19</v>
      </c>
      <c r="E28" s="16">
        <v>13</v>
      </c>
      <c r="F28" s="16">
        <v>6</v>
      </c>
      <c r="G28" s="31">
        <v>16</v>
      </c>
      <c r="H28" s="31">
        <v>11</v>
      </c>
      <c r="I28" s="31">
        <v>5</v>
      </c>
      <c r="J28" s="31">
        <v>3</v>
      </c>
      <c r="K28" s="31">
        <v>2</v>
      </c>
      <c r="L28" s="31">
        <v>1</v>
      </c>
      <c r="M28" s="19"/>
      <c r="N28" s="4"/>
      <c r="O28" s="4"/>
      <c r="P28" s="4"/>
    </row>
    <row r="29" spans="1:18" ht="17.399999999999999">
      <c r="A29" s="8"/>
      <c r="B29" s="40"/>
      <c r="C29" s="28" t="s">
        <v>22</v>
      </c>
      <c r="D29" s="29">
        <f t="shared" ref="D29:L29" si="3">SUM(D25:D28)</f>
        <v>61</v>
      </c>
      <c r="E29" s="29">
        <f t="shared" si="3"/>
        <v>32</v>
      </c>
      <c r="F29" s="29">
        <f t="shared" si="3"/>
        <v>29</v>
      </c>
      <c r="G29" s="29">
        <f t="shared" si="3"/>
        <v>34</v>
      </c>
      <c r="H29" s="29">
        <f t="shared" si="3"/>
        <v>18</v>
      </c>
      <c r="I29" s="29">
        <f t="shared" si="3"/>
        <v>16</v>
      </c>
      <c r="J29" s="29">
        <f t="shared" si="3"/>
        <v>27</v>
      </c>
      <c r="K29" s="29">
        <f t="shared" si="3"/>
        <v>13</v>
      </c>
      <c r="L29" s="29">
        <f t="shared" si="3"/>
        <v>14</v>
      </c>
      <c r="M29" s="35"/>
      <c r="N29" s="4"/>
      <c r="O29" s="4"/>
      <c r="P29" s="4"/>
    </row>
    <row r="30" spans="1:18" ht="17.399999999999999">
      <c r="A30" s="8"/>
      <c r="B30" s="40"/>
      <c r="C30" s="5"/>
      <c r="D30" s="41"/>
      <c r="E30" s="36"/>
      <c r="F30" s="42"/>
      <c r="G30" s="36"/>
      <c r="H30" s="36"/>
      <c r="I30" s="40"/>
      <c r="J30" s="40"/>
      <c r="K30" s="40"/>
      <c r="L30" s="40"/>
      <c r="M30" s="23"/>
      <c r="N30" s="4"/>
      <c r="O30" s="4"/>
      <c r="P30" s="4"/>
    </row>
    <row r="31" spans="1:18" ht="17.399999999999999">
      <c r="A31" s="8"/>
      <c r="B31" s="44" t="s">
        <v>46</v>
      </c>
      <c r="C31" s="45"/>
      <c r="D31" s="29">
        <f t="shared" ref="D31:L31" si="4">SUM(D29, D24, D18, D12)</f>
        <v>471</v>
      </c>
      <c r="E31" s="29">
        <f t="shared" si="4"/>
        <v>241</v>
      </c>
      <c r="F31" s="29">
        <f t="shared" si="4"/>
        <v>230</v>
      </c>
      <c r="G31" s="29">
        <f t="shared" si="4"/>
        <v>192</v>
      </c>
      <c r="H31" s="29">
        <f t="shared" si="4"/>
        <v>108</v>
      </c>
      <c r="I31" s="29">
        <f t="shared" si="4"/>
        <v>83</v>
      </c>
      <c r="J31" s="29">
        <f t="shared" si="4"/>
        <v>115</v>
      </c>
      <c r="K31" s="29">
        <f t="shared" si="4"/>
        <v>58</v>
      </c>
      <c r="L31" s="29">
        <f t="shared" si="4"/>
        <v>57</v>
      </c>
      <c r="M31" s="43"/>
      <c r="N31" s="4"/>
      <c r="O31" s="4"/>
      <c r="P31" s="4"/>
    </row>
    <row r="32" spans="1:18" ht="15.6"/>
    <row r="33" ht="15.6"/>
    <row r="34" ht="15.6"/>
    <row r="35" ht="15.6"/>
    <row r="36" ht="15.6"/>
    <row r="37" ht="15.6"/>
    <row r="38" ht="15.6"/>
    <row r="39" ht="15.6"/>
    <row r="40" ht="15.6"/>
    <row r="41" ht="15.6"/>
    <row r="42" ht="15.6"/>
    <row r="43" ht="15.6"/>
    <row r="44" ht="15.6"/>
    <row r="45" ht="15.6"/>
    <row r="46" ht="15.6"/>
    <row r="47" ht="15.6"/>
    <row r="48" ht="15.6"/>
    <row r="49" ht="15.6"/>
    <row r="50" ht="15.6"/>
    <row r="51" ht="15.6"/>
    <row r="52" ht="15.6"/>
    <row r="53" ht="15.6"/>
    <row r="54" ht="15.6"/>
    <row r="55" ht="15.6"/>
    <row r="56" ht="15.6"/>
    <row r="57" ht="15.6"/>
    <row r="58" ht="15.6"/>
    <row r="59" ht="15.6"/>
    <row r="60" ht="15.6"/>
    <row r="61" ht="15.6"/>
    <row r="62" ht="15.6"/>
    <row r="63" ht="15.6"/>
    <row r="64" ht="15.6"/>
    <row r="65" ht="15.6"/>
    <row r="66" ht="15.6"/>
    <row r="67" ht="15.6"/>
    <row r="68" ht="15.6"/>
    <row r="69" ht="15.6"/>
    <row r="70" ht="15.6"/>
    <row r="71" ht="15.6"/>
    <row r="72" ht="15.6"/>
    <row r="73" ht="15.6"/>
    <row r="74" ht="15.6"/>
    <row r="75" ht="15.6"/>
    <row r="76" ht="15.6"/>
    <row r="77" ht="15.6"/>
    <row r="78" ht="15.6"/>
    <row r="79" ht="15.6"/>
    <row r="80" ht="15.6"/>
    <row r="81" ht="15.6"/>
    <row r="82" ht="15.6"/>
    <row r="83" ht="15.6"/>
    <row r="84" ht="15.6"/>
    <row r="85" ht="15.6"/>
    <row r="86" ht="15.6"/>
    <row r="87" ht="15.6"/>
    <row r="88" ht="15.6"/>
    <row r="89" ht="15.6"/>
    <row r="90" ht="15.6"/>
    <row r="91" ht="15.6"/>
    <row r="92" ht="15.6"/>
    <row r="93" ht="15.6"/>
    <row r="94" ht="15.6"/>
    <row r="95" ht="15.6"/>
    <row r="96" ht="15.6"/>
    <row r="97" ht="15.6"/>
    <row r="98" ht="15.6"/>
    <row r="99" ht="15.6"/>
    <row r="100" ht="15.6"/>
    <row r="101" ht="15.6"/>
    <row r="102" ht="15.6"/>
    <row r="103" ht="15.6"/>
    <row r="104" ht="15.6"/>
    <row r="105" ht="15.6"/>
    <row r="106" ht="15.6"/>
    <row r="107" ht="15.6"/>
    <row r="108" ht="15.6"/>
    <row r="109" ht="15.6"/>
    <row r="110" ht="15.6"/>
    <row r="111" ht="15.6"/>
    <row r="112" ht="15.6"/>
    <row r="113" ht="15.6"/>
    <row r="114" ht="15.6"/>
    <row r="115" ht="15.6"/>
    <row r="116" ht="15.6"/>
    <row r="117" ht="15.6"/>
    <row r="118" ht="15.6"/>
    <row r="119" ht="15.6"/>
    <row r="120" ht="15.6"/>
    <row r="121" ht="15.6"/>
    <row r="122" ht="15.6"/>
    <row r="123" ht="15.6"/>
    <row r="124" ht="15.6"/>
    <row r="125" ht="15.6"/>
    <row r="126" ht="15.6"/>
    <row r="127" ht="15.6"/>
    <row r="128" ht="15.6"/>
    <row r="129" ht="15.6"/>
    <row r="130" ht="15.6"/>
    <row r="131" ht="15.6"/>
    <row r="132" ht="15.6"/>
    <row r="133" ht="15.6"/>
    <row r="134" ht="15.6"/>
    <row r="135" ht="15.6"/>
    <row r="136" ht="15.6"/>
    <row r="137" ht="15.6"/>
    <row r="138" ht="15.6"/>
    <row r="139" ht="15.6"/>
    <row r="140" ht="15.6"/>
    <row r="141" ht="15.6"/>
    <row r="142" ht="15.6"/>
    <row r="143" ht="15.6"/>
    <row r="144" ht="15.6"/>
    <row r="145" ht="15.6"/>
    <row r="146" ht="15.6"/>
    <row r="147" ht="15.6"/>
    <row r="148" ht="15.6"/>
    <row r="149" ht="15.6"/>
    <row r="150" ht="15.6"/>
    <row r="151" ht="15.6"/>
    <row r="152" ht="15.6"/>
    <row r="153" ht="15.6"/>
    <row r="154" ht="15.6"/>
    <row r="155" ht="15.6"/>
    <row r="156" ht="15.6"/>
    <row r="157" ht="15.6"/>
    <row r="158" ht="15.6"/>
    <row r="159" ht="15.6"/>
    <row r="160" ht="15.6"/>
    <row r="161" ht="15.6"/>
    <row r="162" ht="15.6"/>
    <row r="163" ht="15.6"/>
    <row r="164" ht="15.6"/>
    <row r="165" ht="15.6"/>
    <row r="166" ht="15.6"/>
    <row r="167" ht="15.6"/>
    <row r="168" ht="15.6"/>
    <row r="169" ht="15.6"/>
    <row r="170" ht="15.6"/>
    <row r="171" ht="15.6"/>
    <row r="172" ht="15.6"/>
    <row r="173" ht="15.6"/>
    <row r="174" ht="15.6"/>
    <row r="175" ht="15.6"/>
    <row r="176" ht="15.6"/>
    <row r="177" ht="15.6"/>
    <row r="178" ht="15.6"/>
    <row r="179" ht="15.6"/>
    <row r="180" ht="15.6"/>
    <row r="181" ht="15.6"/>
    <row r="182" ht="15.6"/>
    <row r="183" ht="15.6"/>
    <row r="184" ht="15.6"/>
    <row r="185" ht="15.6"/>
    <row r="186" ht="15.6"/>
    <row r="187" ht="15.6"/>
    <row r="188" ht="15.6"/>
    <row r="189" ht="15.6"/>
    <row r="190" ht="15.6"/>
    <row r="191" ht="15.6"/>
    <row r="192" ht="15.6"/>
    <row r="193" ht="15.6"/>
    <row r="194" ht="15.6"/>
    <row r="195" ht="15.6"/>
    <row r="196" ht="15.6"/>
    <row r="197" ht="15.6"/>
    <row r="198" ht="15.6"/>
    <row r="199" ht="15.6"/>
    <row r="200" ht="15.6"/>
    <row r="201" ht="15.6"/>
    <row r="202" ht="15.6"/>
    <row r="203" ht="15.6"/>
    <row r="204" ht="15.6"/>
    <row r="205" ht="15.6"/>
    <row r="206" ht="15.6"/>
    <row r="207" ht="15.6"/>
    <row r="208" ht="15.6"/>
    <row r="209" ht="15.6"/>
    <row r="210" ht="15.6"/>
    <row r="211" ht="15.6"/>
    <row r="212" ht="15.6"/>
    <row r="213" ht="15.6"/>
    <row r="214" ht="15.6"/>
    <row r="215" ht="15.6"/>
    <row r="216" ht="15.6"/>
    <row r="217" ht="15.6"/>
    <row r="218" ht="15.6"/>
    <row r="219" ht="15.6"/>
    <row r="220" ht="15.6"/>
    <row r="221" ht="15.6"/>
    <row r="222" ht="15.6"/>
    <row r="223" ht="15.6"/>
    <row r="224" ht="15.6"/>
    <row r="225" ht="15.6"/>
    <row r="226" ht="15.6"/>
    <row r="227" ht="15.6"/>
    <row r="228" ht="15.6"/>
    <row r="229" ht="15.6"/>
    <row r="230" ht="15.6"/>
    <row r="231" ht="15.6"/>
    <row r="232" ht="15.6"/>
    <row r="233" ht="15.6"/>
    <row r="234" ht="15.6"/>
    <row r="235" ht="15.6"/>
    <row r="236" ht="15.6"/>
    <row r="237" ht="15.6"/>
    <row r="238" ht="15.6"/>
    <row r="239" ht="15.6"/>
    <row r="240" ht="15.6"/>
    <row r="241" ht="15.6"/>
    <row r="242" ht="15.6"/>
    <row r="243" ht="15.6"/>
    <row r="244" ht="15.6"/>
    <row r="245" ht="15.6"/>
    <row r="246" ht="15.6"/>
    <row r="247" ht="15.6"/>
    <row r="248" ht="15.6"/>
    <row r="249" ht="15.6"/>
    <row r="250" ht="15.6"/>
    <row r="251" ht="15.6"/>
    <row r="252" ht="15.6"/>
    <row r="253" ht="15.6"/>
    <row r="254" ht="15.6"/>
    <row r="255" ht="15.6"/>
    <row r="256" ht="15.6"/>
    <row r="257" ht="15.6"/>
    <row r="258" ht="15.6"/>
    <row r="259" ht="15.6"/>
    <row r="260" ht="15.6"/>
    <row r="261" ht="15.6"/>
    <row r="262" ht="15.6"/>
    <row r="263" ht="15.6"/>
    <row r="264" ht="15.6"/>
    <row r="265" ht="15.6"/>
    <row r="266" ht="15.6"/>
    <row r="267" ht="15.6"/>
    <row r="268" ht="15.6"/>
    <row r="269" ht="15.6"/>
    <row r="270" ht="15.6"/>
    <row r="271" ht="15.6"/>
    <row r="272" ht="15.6"/>
    <row r="273" ht="15.6"/>
    <row r="274" ht="15.6"/>
    <row r="275" ht="15.6"/>
    <row r="276" ht="15.6"/>
    <row r="277" ht="15.6"/>
    <row r="278" ht="15.6"/>
    <row r="279" ht="15.6"/>
    <row r="280" ht="15.6"/>
    <row r="281" ht="15.6"/>
    <row r="282" ht="15.6"/>
    <row r="283" ht="15.6"/>
    <row r="284" ht="15.6"/>
    <row r="285" ht="15.6"/>
    <row r="286" ht="15.6"/>
    <row r="287" ht="15.6"/>
    <row r="288" ht="15.6"/>
    <row r="289" ht="15.6"/>
    <row r="290" ht="15.6"/>
    <row r="291" ht="15.6"/>
    <row r="292" ht="15.6"/>
    <row r="293" ht="15.6"/>
    <row r="294" ht="15.6"/>
    <row r="295" ht="15.6"/>
    <row r="296" ht="15.6"/>
    <row r="297" ht="15.6"/>
    <row r="298" ht="15.6"/>
    <row r="299" ht="15.6"/>
    <row r="300" ht="15.6"/>
    <row r="301" ht="15.6"/>
    <row r="302" ht="15.6"/>
    <row r="303" ht="15.6"/>
    <row r="304" ht="15.6"/>
    <row r="305" ht="15.6"/>
    <row r="306" ht="15.6"/>
    <row r="307" ht="15.6"/>
    <row r="308" ht="15.6"/>
    <row r="309" ht="15.6"/>
    <row r="310" ht="15.6"/>
    <row r="311" ht="15.6"/>
    <row r="312" ht="15.6"/>
    <row r="313" ht="15.6"/>
    <row r="314" ht="15.6"/>
    <row r="315" ht="15.6"/>
    <row r="316" ht="15.6"/>
    <row r="317" ht="15.6"/>
    <row r="318" ht="15.6"/>
    <row r="319" ht="15.6"/>
    <row r="320" ht="15.6"/>
    <row r="321" ht="15.6"/>
    <row r="322" ht="15.6"/>
    <row r="323" ht="15.6"/>
    <row r="324" ht="15.6"/>
    <row r="325" ht="15.6"/>
    <row r="326" ht="15.6"/>
    <row r="327" ht="15.6"/>
    <row r="328" ht="15.6"/>
    <row r="329" ht="15.6"/>
    <row r="330" ht="15.6"/>
    <row r="331" ht="15.6"/>
    <row r="332" ht="15.6"/>
    <row r="333" ht="15.6"/>
    <row r="334" ht="15.6"/>
    <row r="335" ht="15.6"/>
    <row r="336" ht="15.6"/>
    <row r="337" ht="15.6"/>
    <row r="338" ht="15.6"/>
    <row r="339" ht="15.6"/>
    <row r="340" ht="15.6"/>
    <row r="341" ht="15.6"/>
    <row r="342" ht="15.6"/>
    <row r="343" ht="15.6"/>
    <row r="344" ht="15.6"/>
    <row r="345" ht="15.6"/>
    <row r="346" ht="15.6"/>
    <row r="347" ht="15.6"/>
    <row r="348" ht="15.6"/>
    <row r="349" ht="15.6"/>
    <row r="350" ht="15.6"/>
    <row r="351" ht="15.6"/>
    <row r="352" ht="15.6"/>
    <row r="353" ht="15.6"/>
    <row r="354" ht="15.6"/>
    <row r="355" ht="15.6"/>
    <row r="356" ht="15.6"/>
    <row r="357" ht="15.6"/>
    <row r="358" ht="15.6"/>
    <row r="359" ht="15.6"/>
    <row r="360" ht="15.6"/>
    <row r="361" ht="15.6"/>
    <row r="362" ht="15.6"/>
    <row r="363" ht="15.6"/>
    <row r="364" ht="15.6"/>
    <row r="365" ht="15.6"/>
    <row r="366" ht="15.6"/>
    <row r="367" ht="15.6"/>
    <row r="368" ht="15.6"/>
    <row r="369" ht="15.6"/>
    <row r="370" ht="15.6"/>
    <row r="371" ht="15.6"/>
    <row r="372" ht="15.6"/>
    <row r="373" ht="15.6"/>
    <row r="374" ht="15.6"/>
    <row r="375" ht="15.6"/>
    <row r="376" ht="15.6"/>
    <row r="377" ht="15.6"/>
    <row r="378" ht="15.6"/>
    <row r="379" ht="15.6"/>
    <row r="380" ht="15.6"/>
    <row r="381" ht="15.6"/>
    <row r="382" ht="15.6"/>
    <row r="383" ht="15.6"/>
    <row r="384" ht="15.6"/>
    <row r="385" ht="15.6"/>
    <row r="386" ht="15.6"/>
    <row r="387" ht="15.6"/>
    <row r="388" ht="15.6"/>
    <row r="389" ht="15.6"/>
    <row r="390" ht="15.6"/>
    <row r="391" ht="15.6"/>
    <row r="392" ht="15.6"/>
    <row r="393" ht="15.6"/>
    <row r="394" ht="15.6"/>
    <row r="395" ht="15.6"/>
    <row r="396" ht="15.6"/>
    <row r="397" ht="15.6"/>
    <row r="398" ht="15.6"/>
    <row r="399" ht="15.6"/>
    <row r="400" ht="15.6"/>
    <row r="401" ht="15.6"/>
    <row r="402" ht="15.6"/>
    <row r="403" ht="15.6"/>
    <row r="404" ht="15.6"/>
    <row r="405" ht="15.6"/>
    <row r="406" ht="15.6"/>
    <row r="407" ht="15.6"/>
    <row r="408" ht="15.6"/>
    <row r="409" ht="15.6"/>
    <row r="410" ht="15.6"/>
    <row r="411" ht="15.6"/>
    <row r="412" ht="15.6"/>
    <row r="413" ht="15.6"/>
    <row r="414" ht="15.6"/>
    <row r="415" ht="15.6"/>
    <row r="416" ht="15.6"/>
    <row r="417" ht="15.6"/>
    <row r="418" ht="15.6"/>
    <row r="419" ht="15.6"/>
    <row r="420" ht="15.6"/>
    <row r="421" ht="15.6"/>
    <row r="422" ht="15.6"/>
    <row r="423" ht="15.6"/>
    <row r="424" ht="15.6"/>
    <row r="425" ht="15.6"/>
    <row r="426" ht="15.6"/>
    <row r="427" ht="15.6"/>
    <row r="428" ht="15.6"/>
    <row r="429" ht="15.6"/>
    <row r="430" ht="15.6"/>
    <row r="431" ht="15.6"/>
    <row r="432" ht="15.6"/>
    <row r="433" ht="15.6"/>
    <row r="434" ht="15.6"/>
    <row r="435" ht="15.6"/>
    <row r="436" ht="15.6"/>
    <row r="437" ht="15.6"/>
    <row r="438" ht="15.6"/>
    <row r="439" ht="15.6"/>
    <row r="440" ht="15.6"/>
    <row r="441" ht="15.6"/>
    <row r="442" ht="15.6"/>
    <row r="443" ht="15.6"/>
    <row r="444" ht="15.6"/>
    <row r="445" ht="15.6"/>
    <row r="446" ht="15.6"/>
    <row r="447" ht="15.6"/>
    <row r="448" ht="15.6"/>
    <row r="449" ht="15.6"/>
    <row r="450" ht="15.6"/>
    <row r="451" ht="15.6"/>
    <row r="452" ht="15.6"/>
    <row r="453" ht="15.6"/>
    <row r="454" ht="15.6"/>
    <row r="455" ht="15.6"/>
    <row r="456" ht="15.6"/>
    <row r="457" ht="15.6"/>
    <row r="458" ht="15.6"/>
    <row r="459" ht="15.6"/>
    <row r="460" ht="15.6"/>
    <row r="461" ht="15.6"/>
    <row r="462" ht="15.6"/>
    <row r="463" ht="15.6"/>
    <row r="464" ht="15.6"/>
    <row r="465" ht="15.6"/>
    <row r="466" ht="15.6"/>
    <row r="467" ht="15.6"/>
    <row r="468" ht="15.6"/>
    <row r="469" ht="15.6"/>
    <row r="470" ht="15.6"/>
    <row r="471" ht="15.6"/>
    <row r="472" ht="15.6"/>
    <row r="473" ht="15.6"/>
    <row r="474" ht="15.6"/>
    <row r="475" ht="15.6"/>
    <row r="476" ht="15.6"/>
    <row r="477" ht="15.6"/>
    <row r="478" ht="15.6"/>
    <row r="479" ht="15.6"/>
    <row r="480" ht="15.6"/>
    <row r="481" ht="15.6"/>
    <row r="482" ht="15.6"/>
    <row r="483" ht="15.6"/>
    <row r="484" ht="15.6"/>
    <row r="485" ht="15.6"/>
    <row r="486" ht="15.6"/>
    <row r="487" ht="15.6"/>
    <row r="488" ht="15.6"/>
    <row r="489" ht="15.6"/>
    <row r="490" ht="15.6"/>
    <row r="491" ht="15.6"/>
    <row r="492" ht="15.6"/>
    <row r="493" ht="15.6"/>
    <row r="494" ht="15.6"/>
    <row r="495" ht="15.6"/>
    <row r="496" ht="15.6"/>
    <row r="497" ht="15.6"/>
    <row r="498" ht="15.6"/>
    <row r="499" ht="15.6"/>
    <row r="500" ht="15.6"/>
    <row r="501" ht="15.6"/>
    <row r="502" ht="15.6"/>
    <row r="503" ht="15.6"/>
    <row r="504" ht="15.6"/>
    <row r="505" ht="15.6"/>
    <row r="506" ht="15.6"/>
    <row r="507" ht="15.6"/>
    <row r="508" ht="15.6"/>
    <row r="509" ht="15.6"/>
    <row r="510" ht="15.6"/>
    <row r="511" ht="15.6"/>
    <row r="512" ht="15.6"/>
    <row r="513" ht="15.6"/>
    <row r="514" ht="15.6"/>
    <row r="515" ht="15.6"/>
    <row r="516" ht="15.6"/>
    <row r="517" ht="15.6"/>
    <row r="518" ht="15.6"/>
    <row r="519" ht="15.6"/>
    <row r="520" ht="15.6"/>
    <row r="521" ht="15.6"/>
    <row r="522" ht="15.6"/>
    <row r="523" ht="15.6"/>
    <row r="524" ht="15.6"/>
    <row r="525" ht="15.6"/>
    <row r="526" ht="15.6"/>
    <row r="527" ht="15.6"/>
    <row r="528" ht="15.6"/>
    <row r="529" ht="15.6"/>
    <row r="530" ht="15.6"/>
    <row r="531" ht="15.6"/>
    <row r="532" ht="15.6"/>
    <row r="533" ht="15.6"/>
    <row r="534" ht="15.6"/>
    <row r="535" ht="15.6"/>
    <row r="536" ht="15.6"/>
    <row r="537" ht="15.6"/>
    <row r="538" ht="15.6"/>
    <row r="539" ht="15.6"/>
    <row r="540" ht="15.6"/>
    <row r="541" ht="15.6"/>
    <row r="542" ht="15.6"/>
    <row r="543" ht="15.6"/>
    <row r="544" ht="15.6"/>
    <row r="545" ht="15.6"/>
    <row r="546" ht="15.6"/>
    <row r="547" ht="15.6"/>
    <row r="548" ht="15.6"/>
    <row r="549" ht="15.6"/>
    <row r="550" ht="15.6"/>
    <row r="551" ht="15.6"/>
    <row r="552" ht="15.6"/>
    <row r="553" ht="15.6"/>
    <row r="554" ht="15.6"/>
    <row r="555" ht="15.6"/>
    <row r="556" ht="15.6"/>
    <row r="557" ht="15.6"/>
    <row r="558" ht="15.6"/>
    <row r="559" ht="15.6"/>
    <row r="560" ht="15.6"/>
    <row r="561" ht="15.6"/>
    <row r="562" ht="15.6"/>
    <row r="563" ht="15.6"/>
    <row r="564" ht="15.6"/>
    <row r="565" ht="15.6"/>
    <row r="566" ht="15.6"/>
    <row r="567" ht="15.6"/>
    <row r="568" ht="15.6"/>
    <row r="569" ht="15.6"/>
    <row r="570" ht="15.6"/>
    <row r="571" ht="15.6"/>
    <row r="572" ht="15.6"/>
    <row r="573" ht="15.6"/>
    <row r="574" ht="15.6"/>
    <row r="575" ht="15.6"/>
    <row r="576" ht="15.6"/>
    <row r="577" ht="15.6"/>
    <row r="578" ht="15.6"/>
    <row r="579" ht="15.6"/>
    <row r="580" ht="15.6"/>
    <row r="581" ht="15.6"/>
    <row r="582" ht="15.6"/>
    <row r="583" ht="15.6"/>
    <row r="584" ht="15.6"/>
    <row r="585" ht="15.6"/>
    <row r="586" ht="15.6"/>
    <row r="587" ht="15.6"/>
    <row r="588" ht="15.6"/>
    <row r="589" ht="15.6"/>
    <row r="590" ht="15.6"/>
    <row r="591" ht="15.6"/>
    <row r="592" ht="15.6"/>
    <row r="593" ht="15.6"/>
    <row r="594" ht="15.6"/>
    <row r="595" ht="15.6"/>
    <row r="596" ht="15.6"/>
    <row r="597" ht="15.6"/>
    <row r="598" ht="15.6"/>
    <row r="599" ht="15.6"/>
    <row r="600" ht="15.6"/>
    <row r="601" ht="15.6"/>
    <row r="602" ht="15.6"/>
    <row r="603" ht="15.6"/>
    <row r="604" ht="15.6"/>
    <row r="605" ht="15.6"/>
    <row r="606" ht="15.6"/>
    <row r="607" ht="15.6"/>
    <row r="608" ht="15.6"/>
    <row r="609" ht="15.6"/>
    <row r="610" ht="15.6"/>
    <row r="611" ht="15.6"/>
    <row r="612" ht="15.6"/>
    <row r="613" ht="15.6"/>
    <row r="614" ht="15.6"/>
    <row r="615" ht="15.6"/>
    <row r="616" ht="15.6"/>
    <row r="617" ht="15.6"/>
    <row r="618" ht="15.6"/>
    <row r="619" ht="15.6"/>
    <row r="620" ht="15.6"/>
    <row r="621" ht="15.6"/>
    <row r="622" ht="15.6"/>
    <row r="623" ht="15.6"/>
    <row r="624" ht="15.6"/>
    <row r="625" ht="15.6"/>
    <row r="626" ht="15.6"/>
    <row r="627" ht="15.6"/>
    <row r="628" ht="15.6"/>
    <row r="629" ht="15.6"/>
    <row r="630" ht="15.6"/>
    <row r="631" ht="15.6"/>
    <row r="632" ht="15.6"/>
    <row r="633" ht="15.6"/>
    <row r="634" ht="15.6"/>
    <row r="635" ht="15.6"/>
    <row r="636" ht="15.6"/>
    <row r="637" ht="15.6"/>
    <row r="638" ht="15.6"/>
    <row r="639" ht="15.6"/>
    <row r="640" ht="15.6"/>
    <row r="641" ht="15.6"/>
    <row r="642" ht="15.6"/>
    <row r="643" ht="15.6"/>
    <row r="644" ht="15.6"/>
    <row r="645" ht="15.6"/>
    <row r="646" ht="15.6"/>
    <row r="647" ht="15.6"/>
    <row r="648" ht="15.6"/>
    <row r="649" ht="15.6"/>
    <row r="650" ht="15.6"/>
    <row r="651" ht="15.6"/>
    <row r="652" ht="15.6"/>
    <row r="653" ht="15.6"/>
    <row r="654" ht="15.6"/>
    <row r="655" ht="15.6"/>
    <row r="656" ht="15.6"/>
    <row r="657" ht="15.6"/>
    <row r="658" ht="15.6"/>
    <row r="659" ht="15.6"/>
    <row r="660" ht="15.6"/>
    <row r="661" ht="15.6"/>
    <row r="662" ht="15.6"/>
    <row r="663" ht="15.6"/>
    <row r="664" ht="15.6"/>
    <row r="665" ht="15.6"/>
    <row r="666" ht="15.6"/>
    <row r="667" ht="15.6"/>
    <row r="668" ht="15.6"/>
    <row r="669" ht="15.6"/>
    <row r="670" ht="15.6"/>
    <row r="671" ht="15.6"/>
    <row r="672" ht="15.6"/>
    <row r="673" ht="15.6"/>
    <row r="674" ht="15.6"/>
    <row r="675" ht="15.6"/>
    <row r="676" ht="15.6"/>
    <row r="677" ht="15.6"/>
    <row r="678" ht="15.6"/>
    <row r="679" ht="15.6"/>
    <row r="680" ht="15.6"/>
    <row r="681" ht="15.6"/>
    <row r="682" ht="15.6"/>
    <row r="683" ht="15.6"/>
    <row r="684" ht="15.6"/>
    <row r="685" ht="15.6"/>
    <row r="686" ht="15.6"/>
    <row r="687" ht="15.6"/>
    <row r="688" ht="15.6"/>
    <row r="689" ht="15.6"/>
    <row r="690" ht="15.6"/>
    <row r="691" ht="15.6"/>
    <row r="692" ht="15.6"/>
    <row r="693" ht="15.6"/>
    <row r="694" ht="15.6"/>
    <row r="695" ht="15.6"/>
    <row r="696" ht="15.6"/>
    <row r="697" ht="15.6"/>
    <row r="698" ht="15.6"/>
    <row r="699" ht="15.6"/>
    <row r="700" ht="15.6"/>
    <row r="701" ht="15.6"/>
    <row r="702" ht="15.6"/>
    <row r="703" ht="15.6"/>
    <row r="704" ht="15.6"/>
    <row r="705" ht="15.6"/>
    <row r="706" ht="15.6"/>
    <row r="707" ht="15.6"/>
    <row r="708" ht="15.6"/>
    <row r="709" ht="15.6"/>
    <row r="710" ht="15.6"/>
    <row r="711" ht="15.6"/>
    <row r="712" ht="15.6"/>
    <row r="713" ht="15.6"/>
    <row r="714" ht="15.6"/>
    <row r="715" ht="15.6"/>
    <row r="716" ht="15.6"/>
    <row r="717" ht="15.6"/>
    <row r="718" ht="15.6"/>
    <row r="719" ht="15.6"/>
    <row r="720" ht="15.6"/>
    <row r="721" ht="15.6"/>
    <row r="722" ht="15.6"/>
    <row r="723" ht="15.6"/>
    <row r="724" ht="15.6"/>
    <row r="725" ht="15.6"/>
    <row r="726" ht="15.6"/>
    <row r="727" ht="15.6"/>
    <row r="728" ht="15.6"/>
    <row r="729" ht="15.6"/>
    <row r="730" ht="15.6"/>
    <row r="731" ht="15.6"/>
    <row r="732" ht="15.6"/>
    <row r="733" ht="15.6"/>
    <row r="734" ht="15.6"/>
    <row r="735" ht="15.6"/>
    <row r="736" ht="15.6"/>
    <row r="737" ht="15.6"/>
    <row r="738" ht="15.6"/>
    <row r="739" ht="15.6"/>
    <row r="740" ht="15.6"/>
    <row r="741" ht="15.6"/>
    <row r="742" ht="15.6"/>
    <row r="743" ht="15.6"/>
    <row r="744" ht="15.6"/>
    <row r="745" ht="15.6"/>
    <row r="746" ht="15.6"/>
    <row r="747" ht="15.6"/>
    <row r="748" ht="15.6"/>
    <row r="749" ht="15.6"/>
    <row r="750" ht="15.6"/>
    <row r="751" ht="15.6"/>
    <row r="752" ht="15.6"/>
    <row r="753" ht="15.6"/>
    <row r="754" ht="15.6"/>
    <row r="755" ht="15.6"/>
    <row r="756" ht="15.6"/>
    <row r="757" ht="15.6"/>
    <row r="758" ht="15.6"/>
    <row r="759" ht="15.6"/>
    <row r="760" ht="15.6"/>
    <row r="761" ht="15.6"/>
    <row r="762" ht="15.6"/>
    <row r="763" ht="15.6"/>
    <row r="764" ht="15.6"/>
    <row r="765" ht="15.6"/>
    <row r="766" ht="15.6"/>
    <row r="767" ht="15.6"/>
    <row r="768" ht="15.6"/>
    <row r="769" ht="15.6"/>
    <row r="770" ht="15.6"/>
    <row r="771" ht="15.6"/>
    <row r="772" ht="15.6"/>
    <row r="773" ht="15.6"/>
    <row r="774" ht="15.6"/>
    <row r="775" ht="15.6"/>
    <row r="776" ht="15.6"/>
    <row r="777" ht="15.6"/>
    <row r="778" ht="15.6"/>
    <row r="779" ht="15.6"/>
    <row r="780" ht="15.6"/>
    <row r="781" ht="15.6"/>
    <row r="782" ht="15.6"/>
    <row r="783" ht="15.6"/>
    <row r="784" ht="15.6"/>
    <row r="785" ht="15.6"/>
    <row r="786" ht="15.6"/>
    <row r="787" ht="15.6"/>
    <row r="788" ht="15.6"/>
    <row r="789" ht="15.6"/>
    <row r="790" ht="15.6"/>
    <row r="791" ht="15.6"/>
    <row r="792" ht="15.6"/>
    <row r="793" ht="15.6"/>
    <row r="794" ht="15.6"/>
    <row r="795" ht="15.6"/>
    <row r="796" ht="15.6"/>
    <row r="797" ht="15.6"/>
    <row r="798" ht="15.6"/>
    <row r="799" ht="15.6"/>
    <row r="800" ht="15.6"/>
    <row r="801" ht="15.6"/>
    <row r="802" ht="15.6"/>
    <row r="803" ht="15.6"/>
    <row r="804" ht="15.6"/>
    <row r="805" ht="15.6"/>
    <row r="806" ht="15.6"/>
    <row r="807" ht="15.6"/>
    <row r="808" ht="15.6"/>
    <row r="809" ht="15.6"/>
    <row r="810" ht="15.6"/>
    <row r="811" ht="15.6"/>
    <row r="812" ht="15.6"/>
    <row r="813" ht="15.6"/>
    <row r="814" ht="15.6"/>
    <row r="815" ht="15.6"/>
    <row r="816" ht="15.6"/>
    <row r="817" ht="15.6"/>
    <row r="818" ht="15.6"/>
    <row r="819" ht="15.6"/>
    <row r="820" ht="15.6"/>
    <row r="821" ht="15.6"/>
    <row r="822" ht="15.6"/>
    <row r="823" ht="15.6"/>
    <row r="824" ht="15.6"/>
    <row r="825" ht="15.6"/>
    <row r="826" ht="15.6"/>
    <row r="827" ht="15.6"/>
    <row r="828" ht="15.6"/>
    <row r="829" ht="15.6"/>
    <row r="830" ht="15.6"/>
    <row r="831" ht="15.6"/>
    <row r="832" ht="15.6"/>
    <row r="833" ht="15.6"/>
    <row r="834" ht="15.6"/>
    <row r="835" ht="15.6"/>
    <row r="836" ht="15.6"/>
    <row r="837" ht="15.6"/>
    <row r="838" ht="15.6"/>
    <row r="839" ht="15.6"/>
    <row r="840" ht="15.6"/>
    <row r="841" ht="15.6"/>
    <row r="842" ht="15.6"/>
    <row r="843" ht="15.6"/>
    <row r="844" ht="15.6"/>
    <row r="845" ht="15.6"/>
    <row r="846" ht="15.6"/>
    <row r="847" ht="15.6"/>
    <row r="848" ht="15.6"/>
    <row r="849" ht="15.6"/>
    <row r="850" ht="15.6"/>
    <row r="851" ht="15.6"/>
    <row r="852" ht="15.6"/>
    <row r="853" ht="15.6"/>
    <row r="854" ht="15.6"/>
    <row r="855" ht="15.6"/>
    <row r="856" ht="15.6"/>
    <row r="857" ht="15.6"/>
    <row r="858" ht="15.6"/>
    <row r="859" ht="15.6"/>
    <row r="860" ht="15.6"/>
    <row r="861" ht="15.6"/>
    <row r="862" ht="15.6"/>
    <row r="863" ht="15.6"/>
    <row r="864" ht="15.6"/>
    <row r="865" ht="15.6"/>
    <row r="866" ht="15.6"/>
    <row r="867" ht="15.6"/>
    <row r="868" ht="15.6"/>
    <row r="869" ht="15.6"/>
    <row r="870" ht="15.6"/>
    <row r="871" ht="15.6"/>
    <row r="872" ht="15.6"/>
    <row r="873" ht="15.6"/>
    <row r="874" ht="15.6"/>
    <row r="875" ht="15.6"/>
    <row r="876" ht="15.6"/>
    <row r="877" ht="15.6"/>
    <row r="878" ht="15.6"/>
    <row r="879" ht="15.6"/>
    <row r="880" ht="15.6"/>
    <row r="881" ht="15.6"/>
    <row r="882" ht="15.6"/>
    <row r="883" ht="15.6"/>
    <row r="884" ht="15.6"/>
    <row r="885" ht="15.6"/>
    <row r="886" ht="15.6"/>
    <row r="887" ht="15.6"/>
    <row r="888" ht="15.6"/>
    <row r="889" ht="15.6"/>
    <row r="890" ht="15.6"/>
    <row r="891" ht="15.6"/>
    <row r="892" ht="15.6"/>
    <row r="893" ht="15.6"/>
    <row r="894" ht="15.6"/>
    <row r="895" ht="15.6"/>
    <row r="896" ht="15.6"/>
    <row r="897" ht="15.6"/>
    <row r="898" ht="15.6"/>
    <row r="899" ht="15.6"/>
    <row r="900" ht="15.6"/>
    <row r="901" ht="15.6"/>
    <row r="902" ht="15.6"/>
    <row r="903" ht="15.6"/>
    <row r="904" ht="15.6"/>
    <row r="905" ht="15.6"/>
    <row r="906" ht="15.6"/>
    <row r="907" ht="15.6"/>
    <row r="908" ht="15.6"/>
    <row r="909" ht="15.6"/>
    <row r="910" ht="15.6"/>
    <row r="911" ht="15.6"/>
    <row r="912" ht="15.6"/>
    <row r="913" ht="15.6"/>
    <row r="914" ht="15.6"/>
    <row r="915" ht="15.6"/>
    <row r="916" ht="15.6"/>
    <row r="917" ht="15.6"/>
    <row r="918" ht="15.6"/>
    <row r="919" ht="15.6"/>
    <row r="920" ht="15.6"/>
    <row r="921" ht="15.6"/>
    <row r="922" ht="15.6"/>
    <row r="923" ht="15.6"/>
    <row r="924" ht="15.6"/>
    <row r="925" ht="15.6"/>
    <row r="926" ht="15.6"/>
    <row r="927" ht="15.6"/>
    <row r="928" ht="15.6"/>
    <row r="929" ht="15.6"/>
    <row r="930" ht="15.6"/>
    <row r="931" ht="15.6"/>
    <row r="932" ht="15.6"/>
    <row r="933" ht="15.6"/>
    <row r="934" ht="15.6"/>
    <row r="935" ht="15.6"/>
    <row r="936" ht="15.6"/>
    <row r="937" ht="15.6"/>
    <row r="938" ht="15.6"/>
    <row r="939" ht="15.6"/>
    <row r="940" ht="15.6"/>
    <row r="941" ht="15.6"/>
    <row r="942" ht="15.6"/>
    <row r="943" ht="15.6"/>
    <row r="944" ht="15.6"/>
    <row r="945" ht="15.6"/>
    <row r="946" ht="15.6"/>
    <row r="947" ht="15.6"/>
    <row r="948" ht="15.6"/>
    <row r="949" ht="15.6"/>
    <row r="950" ht="15.6"/>
    <row r="951" ht="15.6"/>
    <row r="952" ht="15.6"/>
    <row r="953" ht="15.6"/>
    <row r="954" ht="15.6"/>
    <row r="955" ht="15.6"/>
    <row r="956" ht="15.6"/>
    <row r="957" ht="15.6"/>
    <row r="958" ht="15.6"/>
    <row r="959" ht="15.6"/>
    <row r="960" ht="15.6"/>
    <row r="961" ht="15.6"/>
    <row r="962" ht="15.6"/>
    <row r="963" ht="15.6"/>
    <row r="964" ht="15.6"/>
    <row r="965" ht="15.6"/>
    <row r="966" ht="15.6"/>
    <row r="967" ht="15.6"/>
    <row r="968" ht="15.6"/>
    <row r="969" ht="15.6"/>
    <row r="970" ht="15.6"/>
    <row r="971" ht="15.6"/>
    <row r="972" ht="15.6"/>
    <row r="973" ht="15.6"/>
    <row r="974" ht="15.6"/>
    <row r="975" ht="15.6"/>
    <row r="976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  <row r="992" ht="15.6"/>
    <row r="993" ht="15.6"/>
    <row r="994" ht="15.6"/>
    <row r="995" ht="15.6"/>
    <row r="996" ht="15.6"/>
    <row r="997" ht="15.6"/>
    <row r="998" ht="15.6"/>
    <row r="999" ht="15.6"/>
    <row r="1000" ht="15.6"/>
  </sheetData>
  <mergeCells count="11">
    <mergeCell ref="B31:C31"/>
    <mergeCell ref="J4:L4"/>
    <mergeCell ref="M4:M5"/>
    <mergeCell ref="A1:D1"/>
    <mergeCell ref="A2:M2"/>
    <mergeCell ref="A3:M3"/>
    <mergeCell ref="A4:A5"/>
    <mergeCell ref="B4:B5"/>
    <mergeCell ref="C4:C5"/>
    <mergeCell ref="D4:F4"/>
    <mergeCell ref="G4:I4"/>
  </mergeCells>
  <pageMargins left="0.38" right="0.2" top="0.31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B981-2C57-464A-9445-97093C7F5002}">
  <dimension ref="A1:R1000"/>
  <sheetViews>
    <sheetView workbookViewId="0">
      <selection activeCell="P9" sqref="P9"/>
    </sheetView>
  </sheetViews>
  <sheetFormatPr defaultColWidth="11.19921875" defaultRowHeight="15.6"/>
  <cols>
    <col min="1" max="1" width="3.09765625" customWidth="1"/>
    <col min="2" max="2" width="9.09765625" customWidth="1"/>
    <col min="3" max="3" width="16.09765625" customWidth="1"/>
    <col min="4" max="5" width="7" customWidth="1"/>
    <col min="6" max="6" width="5.69921875" customWidth="1"/>
    <col min="7" max="7" width="6.296875" customWidth="1"/>
    <col min="8" max="8" width="4.69921875" customWidth="1"/>
    <col min="9" max="9" width="6" customWidth="1"/>
    <col min="10" max="10" width="6.3984375" customWidth="1"/>
    <col min="11" max="11" width="4.69921875" customWidth="1"/>
    <col min="12" max="12" width="4.296875" customWidth="1"/>
    <col min="13" max="13" width="13" customWidth="1"/>
    <col min="14" max="14" width="9.296875" customWidth="1"/>
    <col min="15" max="15" width="7.296875" customWidth="1"/>
  </cols>
  <sheetData>
    <row r="1" spans="1:18">
      <c r="A1" s="57" t="s">
        <v>0</v>
      </c>
      <c r="B1" s="58"/>
      <c r="C1" s="58"/>
      <c r="D1" s="58"/>
      <c r="E1" s="59"/>
      <c r="F1" s="59"/>
      <c r="G1" s="59"/>
      <c r="H1" s="59"/>
      <c r="I1" s="59"/>
      <c r="J1" s="59"/>
      <c r="K1" s="59"/>
      <c r="L1" s="59"/>
      <c r="M1" s="60"/>
      <c r="N1" s="61"/>
      <c r="O1" s="61"/>
      <c r="P1" s="61"/>
    </row>
    <row r="2" spans="1:18" ht="17.399999999999999">
      <c r="A2" s="62" t="s">
        <v>60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61"/>
      <c r="O2" s="61"/>
      <c r="P2" s="61"/>
    </row>
    <row r="3" spans="1:18" ht="17.399999999999999">
      <c r="A3" s="63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1"/>
      <c r="O3" s="61"/>
      <c r="P3" s="61"/>
    </row>
    <row r="4" spans="1:18" ht="33" customHeight="1">
      <c r="A4" s="65" t="s">
        <v>2</v>
      </c>
      <c r="B4" s="65" t="s">
        <v>3</v>
      </c>
      <c r="C4" s="65" t="s">
        <v>4</v>
      </c>
      <c r="D4" s="66" t="s">
        <v>61</v>
      </c>
      <c r="E4" s="67"/>
      <c r="F4" s="68"/>
      <c r="G4" s="69" t="s">
        <v>5</v>
      </c>
      <c r="H4" s="67"/>
      <c r="I4" s="68"/>
      <c r="J4" s="69" t="s">
        <v>6</v>
      </c>
      <c r="K4" s="67"/>
      <c r="L4" s="68"/>
      <c r="M4" s="70" t="s">
        <v>62</v>
      </c>
      <c r="N4" s="71"/>
      <c r="O4" s="71"/>
      <c r="P4" s="71"/>
    </row>
    <row r="5" spans="1:18" ht="16.5" customHeight="1">
      <c r="A5" s="72"/>
      <c r="B5" s="72"/>
      <c r="C5" s="72"/>
      <c r="D5" s="73" t="s">
        <v>7</v>
      </c>
      <c r="E5" s="73" t="s">
        <v>8</v>
      </c>
      <c r="F5" s="73" t="s">
        <v>9</v>
      </c>
      <c r="G5" s="74" t="s">
        <v>7</v>
      </c>
      <c r="H5" s="75" t="s">
        <v>8</v>
      </c>
      <c r="I5" s="75" t="s">
        <v>9</v>
      </c>
      <c r="J5" s="74" t="s">
        <v>7</v>
      </c>
      <c r="K5" s="75" t="s">
        <v>8</v>
      </c>
      <c r="L5" s="75" t="s">
        <v>9</v>
      </c>
      <c r="M5" s="76"/>
      <c r="N5" s="77"/>
      <c r="O5" s="77"/>
      <c r="P5" s="77"/>
      <c r="Q5" s="78"/>
      <c r="R5" s="78"/>
    </row>
    <row r="6" spans="1:18" ht="18">
      <c r="A6" s="79">
        <v>1</v>
      </c>
      <c r="B6" s="80" t="s">
        <v>10</v>
      </c>
      <c r="C6" s="81" t="s">
        <v>11</v>
      </c>
      <c r="D6" s="16">
        <v>32</v>
      </c>
      <c r="E6" s="16">
        <v>14</v>
      </c>
      <c r="F6" s="17">
        <v>17</v>
      </c>
      <c r="G6" s="18">
        <v>20</v>
      </c>
      <c r="H6" s="18">
        <v>7</v>
      </c>
      <c r="I6" s="18">
        <v>13</v>
      </c>
      <c r="J6" s="18">
        <v>12</v>
      </c>
      <c r="K6" s="18">
        <v>7</v>
      </c>
      <c r="L6" s="18">
        <v>5</v>
      </c>
      <c r="M6" s="19"/>
      <c r="N6" s="61"/>
      <c r="O6" s="61"/>
      <c r="P6" s="61"/>
    </row>
    <row r="7" spans="1:18" ht="18">
      <c r="A7" s="79">
        <v>2</v>
      </c>
      <c r="B7" s="80" t="s">
        <v>12</v>
      </c>
      <c r="C7" s="81" t="s">
        <v>13</v>
      </c>
      <c r="D7" s="16">
        <v>31</v>
      </c>
      <c r="E7" s="16">
        <v>14</v>
      </c>
      <c r="F7" s="17">
        <v>17</v>
      </c>
      <c r="G7" s="18">
        <v>17</v>
      </c>
      <c r="H7" s="18">
        <v>8</v>
      </c>
      <c r="I7" s="18">
        <v>9</v>
      </c>
      <c r="J7" s="18">
        <v>14</v>
      </c>
      <c r="K7" s="18">
        <v>6</v>
      </c>
      <c r="L7" s="18">
        <v>8</v>
      </c>
      <c r="M7" s="20" t="s">
        <v>48</v>
      </c>
      <c r="N7" s="61"/>
      <c r="O7" s="61"/>
      <c r="P7" s="61"/>
    </row>
    <row r="8" spans="1:18" ht="18">
      <c r="A8" s="79">
        <v>3</v>
      </c>
      <c r="B8" s="80" t="s">
        <v>14</v>
      </c>
      <c r="C8" s="81" t="s">
        <v>15</v>
      </c>
      <c r="D8" s="16">
        <v>33</v>
      </c>
      <c r="E8" s="16">
        <v>18</v>
      </c>
      <c r="F8" s="21">
        <v>15</v>
      </c>
      <c r="G8" s="82">
        <v>19</v>
      </c>
      <c r="H8" s="18">
        <v>12</v>
      </c>
      <c r="I8" s="18">
        <v>7</v>
      </c>
      <c r="J8" s="18">
        <v>14</v>
      </c>
      <c r="K8" s="18">
        <v>6</v>
      </c>
      <c r="L8" s="18">
        <v>8</v>
      </c>
      <c r="M8" s="23"/>
      <c r="N8" s="61"/>
      <c r="O8" s="61"/>
      <c r="P8" s="61"/>
    </row>
    <row r="9" spans="1:18" ht="18">
      <c r="A9" s="79">
        <v>4</v>
      </c>
      <c r="B9" s="80" t="s">
        <v>16</v>
      </c>
      <c r="C9" s="81" t="s">
        <v>17</v>
      </c>
      <c r="D9" s="16">
        <v>31</v>
      </c>
      <c r="E9" s="16">
        <v>14</v>
      </c>
      <c r="F9" s="17">
        <v>17</v>
      </c>
      <c r="G9" s="18">
        <v>16</v>
      </c>
      <c r="H9" s="18">
        <v>8</v>
      </c>
      <c r="I9" s="18">
        <v>8</v>
      </c>
      <c r="J9" s="18">
        <v>15</v>
      </c>
      <c r="K9" s="18">
        <v>7</v>
      </c>
      <c r="L9" s="18">
        <v>8</v>
      </c>
      <c r="M9" s="24" t="s">
        <v>49</v>
      </c>
      <c r="N9" s="61"/>
      <c r="O9" s="61"/>
      <c r="P9" s="61"/>
    </row>
    <row r="10" spans="1:18" ht="18">
      <c r="A10" s="79">
        <v>5</v>
      </c>
      <c r="B10" s="80" t="s">
        <v>18</v>
      </c>
      <c r="C10" s="83" t="s">
        <v>63</v>
      </c>
      <c r="D10" s="16">
        <v>24</v>
      </c>
      <c r="E10" s="16">
        <v>14</v>
      </c>
      <c r="F10" s="17">
        <v>10</v>
      </c>
      <c r="G10" s="18">
        <v>18</v>
      </c>
      <c r="H10" s="18">
        <v>12</v>
      </c>
      <c r="I10" s="18">
        <v>6</v>
      </c>
      <c r="J10" s="18">
        <v>6</v>
      </c>
      <c r="K10" s="18">
        <v>3</v>
      </c>
      <c r="L10" s="18">
        <v>3</v>
      </c>
      <c r="M10" s="23"/>
      <c r="N10" s="61"/>
      <c r="O10" s="61"/>
      <c r="P10" s="61"/>
    </row>
    <row r="11" spans="1:18" ht="18">
      <c r="A11" s="84">
        <v>6</v>
      </c>
      <c r="B11" s="80" t="s">
        <v>20</v>
      </c>
      <c r="C11" s="85" t="s">
        <v>21</v>
      </c>
      <c r="D11" s="16">
        <v>20</v>
      </c>
      <c r="E11" s="16">
        <v>13</v>
      </c>
      <c r="F11" s="17">
        <v>7</v>
      </c>
      <c r="G11" s="18">
        <v>17</v>
      </c>
      <c r="H11" s="18">
        <v>12</v>
      </c>
      <c r="I11" s="18">
        <v>7</v>
      </c>
      <c r="J11" s="18">
        <v>3</v>
      </c>
      <c r="K11" s="18">
        <v>3</v>
      </c>
      <c r="L11" s="18"/>
      <c r="M11" s="20"/>
      <c r="N11" s="61"/>
      <c r="O11" s="61"/>
      <c r="P11" s="61"/>
    </row>
    <row r="12" spans="1:18" ht="18">
      <c r="A12" s="84"/>
      <c r="B12" s="86"/>
      <c r="C12" s="87" t="s">
        <v>22</v>
      </c>
      <c r="D12" s="29">
        <f t="shared" ref="D12:L12" si="0">SUM(D6:D11)</f>
        <v>171</v>
      </c>
      <c r="E12" s="29">
        <f t="shared" si="0"/>
        <v>87</v>
      </c>
      <c r="F12" s="29">
        <f t="shared" si="0"/>
        <v>83</v>
      </c>
      <c r="G12" s="29">
        <f t="shared" si="0"/>
        <v>107</v>
      </c>
      <c r="H12" s="29">
        <f t="shared" si="0"/>
        <v>59</v>
      </c>
      <c r="I12" s="29">
        <f t="shared" si="0"/>
        <v>50</v>
      </c>
      <c r="J12" s="29">
        <f t="shared" si="0"/>
        <v>64</v>
      </c>
      <c r="K12" s="29">
        <f t="shared" si="0"/>
        <v>32</v>
      </c>
      <c r="L12" s="29">
        <f t="shared" si="0"/>
        <v>32</v>
      </c>
      <c r="M12" s="23"/>
      <c r="N12" s="61"/>
      <c r="O12" s="61"/>
      <c r="P12" s="61"/>
    </row>
    <row r="13" spans="1:18" ht="18">
      <c r="A13" s="79">
        <v>7</v>
      </c>
      <c r="B13" s="80" t="s">
        <v>23</v>
      </c>
      <c r="C13" s="81" t="s">
        <v>24</v>
      </c>
      <c r="D13" s="16">
        <v>28</v>
      </c>
      <c r="E13" s="30">
        <v>18</v>
      </c>
      <c r="F13" s="16">
        <v>10</v>
      </c>
      <c r="G13" s="31">
        <v>20</v>
      </c>
      <c r="H13" s="31">
        <v>13</v>
      </c>
      <c r="I13" s="31">
        <v>7</v>
      </c>
      <c r="J13" s="31">
        <v>8</v>
      </c>
      <c r="K13" s="31">
        <v>5</v>
      </c>
      <c r="L13" s="31">
        <v>3</v>
      </c>
      <c r="M13" s="23"/>
      <c r="N13" s="61"/>
      <c r="O13" s="61"/>
      <c r="P13" s="61"/>
    </row>
    <row r="14" spans="1:18" ht="18">
      <c r="A14" s="79">
        <v>8</v>
      </c>
      <c r="B14" s="80" t="s">
        <v>25</v>
      </c>
      <c r="C14" s="81" t="s">
        <v>50</v>
      </c>
      <c r="D14" s="16">
        <v>30</v>
      </c>
      <c r="E14" s="16">
        <v>15</v>
      </c>
      <c r="F14" s="16">
        <v>15</v>
      </c>
      <c r="G14" s="31">
        <v>19</v>
      </c>
      <c r="H14" s="31">
        <v>9</v>
      </c>
      <c r="I14" s="31">
        <v>10</v>
      </c>
      <c r="J14" s="31">
        <v>11</v>
      </c>
      <c r="K14" s="31">
        <v>6</v>
      </c>
      <c r="L14" s="31">
        <v>5</v>
      </c>
      <c r="M14" s="32"/>
      <c r="N14" s="61"/>
      <c r="O14" s="61"/>
      <c r="P14" s="61"/>
    </row>
    <row r="15" spans="1:18" ht="17.25" customHeight="1">
      <c r="A15" s="79">
        <v>9</v>
      </c>
      <c r="B15" s="80" t="s">
        <v>26</v>
      </c>
      <c r="C15" s="81" t="s">
        <v>27</v>
      </c>
      <c r="D15" s="16">
        <v>27</v>
      </c>
      <c r="E15" s="16">
        <v>15</v>
      </c>
      <c r="F15" s="16">
        <v>12</v>
      </c>
      <c r="G15" s="31">
        <v>16</v>
      </c>
      <c r="H15" s="31">
        <v>10</v>
      </c>
      <c r="I15" s="31">
        <v>6</v>
      </c>
      <c r="J15" s="31">
        <v>11</v>
      </c>
      <c r="K15" s="31">
        <v>5</v>
      </c>
      <c r="L15" s="31">
        <v>6</v>
      </c>
      <c r="M15" s="33" t="s">
        <v>52</v>
      </c>
      <c r="N15" s="61"/>
      <c r="O15" s="61"/>
      <c r="P15" s="61"/>
    </row>
    <row r="16" spans="1:18" ht="12.75" customHeight="1">
      <c r="A16" s="79">
        <v>10</v>
      </c>
      <c r="B16" s="80" t="s">
        <v>28</v>
      </c>
      <c r="C16" s="81" t="s">
        <v>53</v>
      </c>
      <c r="D16" s="16">
        <v>33</v>
      </c>
      <c r="E16" s="16">
        <v>19</v>
      </c>
      <c r="F16" s="16">
        <v>14</v>
      </c>
      <c r="G16" s="31">
        <v>19</v>
      </c>
      <c r="H16" s="31">
        <v>11</v>
      </c>
      <c r="I16" s="31">
        <v>8</v>
      </c>
      <c r="J16" s="31">
        <v>14</v>
      </c>
      <c r="K16" s="31">
        <v>8</v>
      </c>
      <c r="L16" s="31">
        <v>6</v>
      </c>
      <c r="M16" s="19" t="s">
        <v>64</v>
      </c>
      <c r="N16" s="61"/>
      <c r="O16" s="61"/>
      <c r="P16" s="61"/>
    </row>
    <row r="17" spans="1:18" ht="18">
      <c r="A17" s="79">
        <v>11</v>
      </c>
      <c r="B17" s="80" t="s">
        <v>29</v>
      </c>
      <c r="C17" s="81" t="s">
        <v>55</v>
      </c>
      <c r="D17" s="16">
        <v>28</v>
      </c>
      <c r="E17" s="16">
        <v>15</v>
      </c>
      <c r="F17" s="16">
        <v>13</v>
      </c>
      <c r="G17" s="31">
        <v>20</v>
      </c>
      <c r="H17" s="31">
        <v>11</v>
      </c>
      <c r="I17" s="31">
        <v>9</v>
      </c>
      <c r="J17" s="31">
        <v>8</v>
      </c>
      <c r="K17" s="31">
        <v>4</v>
      </c>
      <c r="L17" s="31">
        <v>4</v>
      </c>
      <c r="M17" s="35"/>
      <c r="N17" s="61"/>
      <c r="O17" s="61"/>
      <c r="P17" s="61"/>
      <c r="Q17" s="88"/>
      <c r="R17" s="88"/>
    </row>
    <row r="18" spans="1:18" ht="18">
      <c r="A18" s="84"/>
      <c r="B18" s="86"/>
      <c r="C18" s="87" t="s">
        <v>22</v>
      </c>
      <c r="D18" s="29">
        <f t="shared" ref="D18:L18" si="1">SUM(D13:D17)</f>
        <v>146</v>
      </c>
      <c r="E18" s="29">
        <f t="shared" si="1"/>
        <v>82</v>
      </c>
      <c r="F18" s="29">
        <f t="shared" si="1"/>
        <v>64</v>
      </c>
      <c r="G18" s="29">
        <f t="shared" si="1"/>
        <v>94</v>
      </c>
      <c r="H18" s="29">
        <f t="shared" si="1"/>
        <v>54</v>
      </c>
      <c r="I18" s="29">
        <f t="shared" si="1"/>
        <v>40</v>
      </c>
      <c r="J18" s="29">
        <f t="shared" si="1"/>
        <v>52</v>
      </c>
      <c r="K18" s="29">
        <f t="shared" si="1"/>
        <v>28</v>
      </c>
      <c r="L18" s="29">
        <f t="shared" si="1"/>
        <v>24</v>
      </c>
      <c r="M18" s="35"/>
      <c r="N18" s="61"/>
      <c r="O18" s="61"/>
      <c r="P18" s="61"/>
    </row>
    <row r="19" spans="1:18" ht="18">
      <c r="A19" s="79">
        <v>12</v>
      </c>
      <c r="B19" s="80" t="s">
        <v>30</v>
      </c>
      <c r="C19" s="83" t="s">
        <v>65</v>
      </c>
      <c r="D19" s="16">
        <v>21</v>
      </c>
      <c r="E19" s="16">
        <v>11</v>
      </c>
      <c r="F19" s="16">
        <v>10</v>
      </c>
      <c r="G19" s="31">
        <v>17</v>
      </c>
      <c r="H19" s="31">
        <v>7</v>
      </c>
      <c r="I19" s="31">
        <v>10</v>
      </c>
      <c r="J19" s="31">
        <v>4</v>
      </c>
      <c r="K19" s="31">
        <v>4</v>
      </c>
      <c r="L19" s="31">
        <v>0</v>
      </c>
      <c r="M19" s="35"/>
      <c r="N19" s="61"/>
      <c r="O19" s="61"/>
      <c r="P19" s="61"/>
    </row>
    <row r="20" spans="1:18" ht="18">
      <c r="A20" s="79">
        <v>13</v>
      </c>
      <c r="B20" s="80" t="s">
        <v>32</v>
      </c>
      <c r="C20" s="81" t="s">
        <v>56</v>
      </c>
      <c r="D20" s="16">
        <v>23</v>
      </c>
      <c r="E20" s="16">
        <v>13</v>
      </c>
      <c r="F20" s="16">
        <v>10</v>
      </c>
      <c r="G20" s="31">
        <v>7</v>
      </c>
      <c r="H20" s="1">
        <v>5</v>
      </c>
      <c r="I20" s="31">
        <v>2</v>
      </c>
      <c r="J20" s="31">
        <v>16</v>
      </c>
      <c r="K20" s="31">
        <v>8</v>
      </c>
      <c r="L20" s="31">
        <v>8</v>
      </c>
      <c r="M20" s="35"/>
      <c r="N20" s="61"/>
      <c r="O20" s="61"/>
      <c r="P20" s="61"/>
    </row>
    <row r="21" spans="1:18" ht="18">
      <c r="A21" s="79">
        <v>14</v>
      </c>
      <c r="B21" s="80" t="s">
        <v>33</v>
      </c>
      <c r="C21" s="83" t="s">
        <v>34</v>
      </c>
      <c r="D21" s="16">
        <v>25</v>
      </c>
      <c r="E21" s="16">
        <v>11</v>
      </c>
      <c r="F21" s="16">
        <v>14</v>
      </c>
      <c r="G21" s="31">
        <v>13</v>
      </c>
      <c r="H21" s="31">
        <v>8</v>
      </c>
      <c r="I21" s="31">
        <v>5</v>
      </c>
      <c r="J21" s="31">
        <v>12</v>
      </c>
      <c r="K21" s="31">
        <v>3</v>
      </c>
      <c r="L21" s="31">
        <v>9</v>
      </c>
      <c r="M21" s="35"/>
      <c r="N21" s="61"/>
      <c r="O21" s="61"/>
      <c r="P21" s="61"/>
    </row>
    <row r="22" spans="1:18" ht="18">
      <c r="A22" s="79">
        <v>15</v>
      </c>
      <c r="B22" s="80" t="s">
        <v>35</v>
      </c>
      <c r="C22" s="83" t="s">
        <v>36</v>
      </c>
      <c r="D22" s="16">
        <v>20</v>
      </c>
      <c r="E22" s="16">
        <v>11</v>
      </c>
      <c r="F22" s="16">
        <v>9</v>
      </c>
      <c r="G22" s="31">
        <v>6</v>
      </c>
      <c r="H22" s="31">
        <v>4</v>
      </c>
      <c r="I22" s="31">
        <v>2</v>
      </c>
      <c r="J22" s="31">
        <v>14</v>
      </c>
      <c r="K22" s="31">
        <v>7</v>
      </c>
      <c r="L22" s="31">
        <v>7</v>
      </c>
      <c r="M22" s="35"/>
      <c r="N22" s="61"/>
      <c r="O22" s="61"/>
      <c r="P22" s="61"/>
    </row>
    <row r="23" spans="1:18" ht="18">
      <c r="A23" s="79">
        <v>16</v>
      </c>
      <c r="B23" s="80" t="s">
        <v>37</v>
      </c>
      <c r="C23" s="81" t="s">
        <v>38</v>
      </c>
      <c r="D23" s="16">
        <v>21</v>
      </c>
      <c r="E23" s="16">
        <v>7</v>
      </c>
      <c r="F23" s="16">
        <v>14</v>
      </c>
      <c r="G23" s="31">
        <v>16</v>
      </c>
      <c r="H23" s="31">
        <v>7</v>
      </c>
      <c r="I23" s="31">
        <v>9</v>
      </c>
      <c r="J23" s="31">
        <v>5</v>
      </c>
      <c r="K23" s="31"/>
      <c r="L23" s="31">
        <v>5</v>
      </c>
      <c r="M23" s="35"/>
      <c r="N23" s="61"/>
      <c r="O23" s="61"/>
      <c r="P23" s="61"/>
    </row>
    <row r="24" spans="1:18" ht="18">
      <c r="A24" s="84"/>
      <c r="B24" s="86"/>
      <c r="C24" s="87" t="s">
        <v>22</v>
      </c>
      <c r="D24" s="29">
        <f t="shared" ref="D24:L24" si="2">SUM( D19:D23)</f>
        <v>110</v>
      </c>
      <c r="E24" s="29">
        <f t="shared" si="2"/>
        <v>53</v>
      </c>
      <c r="F24" s="29">
        <f t="shared" si="2"/>
        <v>57</v>
      </c>
      <c r="G24" s="29">
        <f t="shared" si="2"/>
        <v>59</v>
      </c>
      <c r="H24" s="29">
        <f t="shared" si="2"/>
        <v>31</v>
      </c>
      <c r="I24" s="29">
        <f t="shared" si="2"/>
        <v>28</v>
      </c>
      <c r="J24" s="29">
        <f t="shared" si="2"/>
        <v>51</v>
      </c>
      <c r="K24" s="29">
        <f t="shared" si="2"/>
        <v>22</v>
      </c>
      <c r="L24" s="29">
        <f t="shared" si="2"/>
        <v>29</v>
      </c>
      <c r="M24" s="36"/>
      <c r="N24" s="61"/>
      <c r="O24" s="61"/>
      <c r="P24" s="61"/>
    </row>
    <row r="25" spans="1:18" ht="18">
      <c r="A25" s="79">
        <v>17</v>
      </c>
      <c r="B25" s="80" t="s">
        <v>39</v>
      </c>
      <c r="C25" s="81" t="s">
        <v>40</v>
      </c>
      <c r="D25" s="37">
        <v>16</v>
      </c>
      <c r="E25" s="16">
        <v>9</v>
      </c>
      <c r="F25" s="16">
        <v>7</v>
      </c>
      <c r="G25" s="31">
        <v>5</v>
      </c>
      <c r="H25" s="31">
        <v>3</v>
      </c>
      <c r="I25" s="31">
        <v>2</v>
      </c>
      <c r="J25" s="31">
        <v>11</v>
      </c>
      <c r="K25" s="31">
        <v>6</v>
      </c>
      <c r="L25" s="31">
        <v>5</v>
      </c>
      <c r="M25" s="35"/>
      <c r="N25" s="61"/>
      <c r="O25" s="61"/>
      <c r="P25" s="61"/>
    </row>
    <row r="26" spans="1:18" ht="18">
      <c r="A26" s="79">
        <v>18</v>
      </c>
      <c r="B26" s="80" t="s">
        <v>41</v>
      </c>
      <c r="C26" s="81" t="s">
        <v>57</v>
      </c>
      <c r="D26" s="16">
        <v>15</v>
      </c>
      <c r="E26" s="16">
        <v>5</v>
      </c>
      <c r="F26" s="16">
        <v>10</v>
      </c>
      <c r="G26" s="31"/>
      <c r="H26" s="31">
        <v>2</v>
      </c>
      <c r="I26" s="31">
        <v>4</v>
      </c>
      <c r="J26" s="31">
        <v>9</v>
      </c>
      <c r="K26" s="31">
        <v>3</v>
      </c>
      <c r="L26" s="31">
        <v>6</v>
      </c>
      <c r="M26" s="38"/>
      <c r="N26" s="61"/>
      <c r="O26" s="61"/>
      <c r="P26" s="61"/>
    </row>
    <row r="27" spans="1:18" ht="18">
      <c r="A27" s="79">
        <v>19</v>
      </c>
      <c r="B27" s="80" t="s">
        <v>42</v>
      </c>
      <c r="C27" s="89" t="s">
        <v>43</v>
      </c>
      <c r="D27" s="16">
        <v>20</v>
      </c>
      <c r="E27" s="16">
        <v>9</v>
      </c>
      <c r="F27" s="16">
        <v>11</v>
      </c>
      <c r="G27" s="31">
        <v>10</v>
      </c>
      <c r="H27" s="31">
        <v>5</v>
      </c>
      <c r="I27" s="31">
        <v>5</v>
      </c>
      <c r="J27" s="31">
        <v>10</v>
      </c>
      <c r="K27" s="31">
        <v>4</v>
      </c>
      <c r="L27" s="31">
        <v>6</v>
      </c>
      <c r="M27" s="19"/>
      <c r="N27" s="61"/>
      <c r="O27" s="61"/>
      <c r="P27" s="61"/>
    </row>
    <row r="28" spans="1:18" ht="18">
      <c r="A28" s="79">
        <v>20</v>
      </c>
      <c r="B28" s="80" t="s">
        <v>44</v>
      </c>
      <c r="C28" s="81" t="s">
        <v>45</v>
      </c>
      <c r="D28" s="16">
        <v>18</v>
      </c>
      <c r="E28" s="16">
        <v>12</v>
      </c>
      <c r="F28" s="16">
        <v>6</v>
      </c>
      <c r="G28" s="31">
        <v>15</v>
      </c>
      <c r="H28" s="31">
        <v>10</v>
      </c>
      <c r="I28" s="31">
        <v>5</v>
      </c>
      <c r="J28" s="31">
        <v>3</v>
      </c>
      <c r="K28" s="31">
        <v>2</v>
      </c>
      <c r="L28" s="31">
        <v>1</v>
      </c>
      <c r="M28" s="19"/>
      <c r="N28" s="61"/>
      <c r="O28" s="61"/>
      <c r="P28" s="61"/>
    </row>
    <row r="29" spans="1:18" ht="17.399999999999999">
      <c r="A29" s="84"/>
      <c r="B29" s="90"/>
      <c r="C29" s="87" t="s">
        <v>22</v>
      </c>
      <c r="D29" s="29">
        <f t="shared" ref="D29:L29" si="3">SUM(D25:D28)</f>
        <v>69</v>
      </c>
      <c r="E29" s="29">
        <f t="shared" si="3"/>
        <v>35</v>
      </c>
      <c r="F29" s="29">
        <f t="shared" si="3"/>
        <v>34</v>
      </c>
      <c r="G29" s="29">
        <f t="shared" si="3"/>
        <v>30</v>
      </c>
      <c r="H29" s="29">
        <f t="shared" si="3"/>
        <v>20</v>
      </c>
      <c r="I29" s="29">
        <f t="shared" si="3"/>
        <v>16</v>
      </c>
      <c r="J29" s="29">
        <f t="shared" si="3"/>
        <v>33</v>
      </c>
      <c r="K29" s="29">
        <f t="shared" si="3"/>
        <v>15</v>
      </c>
      <c r="L29" s="29">
        <f t="shared" si="3"/>
        <v>18</v>
      </c>
      <c r="M29" s="35"/>
      <c r="N29" s="61"/>
      <c r="O29" s="61"/>
      <c r="P29" s="61"/>
    </row>
    <row r="30" spans="1:18" ht="17.399999999999999">
      <c r="A30" s="84"/>
      <c r="B30" s="90"/>
      <c r="C30" s="91"/>
      <c r="D30" s="41"/>
      <c r="E30" s="36"/>
      <c r="F30" s="42"/>
      <c r="G30" s="36"/>
      <c r="H30" s="36"/>
      <c r="I30" s="92"/>
      <c r="J30" s="92"/>
      <c r="K30" s="92"/>
      <c r="L30" s="92"/>
      <c r="M30" s="23"/>
      <c r="N30" s="61"/>
      <c r="O30" s="61"/>
      <c r="P30" s="61"/>
    </row>
    <row r="31" spans="1:18" ht="17.399999999999999">
      <c r="A31" s="84"/>
      <c r="B31" s="93" t="s">
        <v>46</v>
      </c>
      <c r="C31" s="94"/>
      <c r="D31" s="29">
        <f t="shared" ref="D31:L31" si="4">SUM(D29, D24, D18, D12)</f>
        <v>496</v>
      </c>
      <c r="E31" s="29">
        <f t="shared" si="4"/>
        <v>257</v>
      </c>
      <c r="F31" s="29">
        <f t="shared" si="4"/>
        <v>238</v>
      </c>
      <c r="G31" s="29">
        <f t="shared" si="4"/>
        <v>290</v>
      </c>
      <c r="H31" s="29">
        <f t="shared" si="4"/>
        <v>164</v>
      </c>
      <c r="I31" s="29">
        <f t="shared" si="4"/>
        <v>134</v>
      </c>
      <c r="J31" s="29">
        <f t="shared" si="4"/>
        <v>200</v>
      </c>
      <c r="K31" s="29">
        <f t="shared" si="4"/>
        <v>97</v>
      </c>
      <c r="L31" s="29">
        <f t="shared" si="4"/>
        <v>103</v>
      </c>
      <c r="M31" s="43"/>
      <c r="N31" s="61"/>
      <c r="O31" s="61"/>
      <c r="P31" s="61"/>
    </row>
    <row r="32" spans="1:18">
      <c r="D32" s="95"/>
      <c r="E32" s="95"/>
      <c r="F32" s="95"/>
      <c r="G32" s="95"/>
      <c r="H32" s="95"/>
      <c r="I32" s="95"/>
      <c r="J32" s="95"/>
      <c r="K32" s="95"/>
      <c r="L32" s="95"/>
      <c r="M32" s="95"/>
    </row>
    <row r="33" spans="4:13">
      <c r="D33" s="95"/>
      <c r="E33" s="95"/>
      <c r="F33" s="95"/>
      <c r="G33" s="95"/>
      <c r="H33" s="95"/>
      <c r="I33" s="95"/>
      <c r="J33" s="95"/>
      <c r="K33" s="95"/>
      <c r="L33" s="95"/>
      <c r="M33" s="95"/>
    </row>
    <row r="34" spans="4:13">
      <c r="D34" s="95"/>
      <c r="E34" s="95"/>
      <c r="F34" s="95"/>
      <c r="G34" s="95"/>
      <c r="H34" s="95"/>
      <c r="I34" s="95"/>
      <c r="J34" s="95"/>
      <c r="K34" s="95"/>
      <c r="L34" s="95"/>
      <c r="M34" s="95"/>
    </row>
    <row r="35" spans="4:13">
      <c r="D35" s="95"/>
      <c r="E35" s="95"/>
      <c r="F35" s="95"/>
      <c r="G35" s="95"/>
      <c r="H35" s="95"/>
      <c r="I35" s="95"/>
      <c r="J35" s="95"/>
      <c r="K35" s="95"/>
      <c r="L35" s="95"/>
      <c r="M35" s="95"/>
    </row>
    <row r="36" spans="4:13">
      <c r="D36" s="95"/>
      <c r="E36" s="95"/>
      <c r="F36" s="95"/>
      <c r="G36" s="95"/>
      <c r="H36" s="95"/>
      <c r="I36" s="95"/>
      <c r="J36" s="95"/>
      <c r="K36" s="95"/>
      <c r="L36" s="95"/>
      <c r="M36" s="95"/>
    </row>
    <row r="37" spans="4:13">
      <c r="D37" s="95"/>
      <c r="E37" s="95"/>
      <c r="F37" s="95"/>
      <c r="G37" s="95"/>
      <c r="H37" s="95"/>
      <c r="I37" s="95"/>
      <c r="J37" s="95"/>
      <c r="K37" s="95"/>
      <c r="L37" s="95"/>
      <c r="M37" s="95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1">
    <mergeCell ref="B31:C31"/>
    <mergeCell ref="A1:D1"/>
    <mergeCell ref="A2:M2"/>
    <mergeCell ref="A3:M3"/>
    <mergeCell ref="A4:A5"/>
    <mergeCell ref="B4:B5"/>
    <mergeCell ref="C4:C5"/>
    <mergeCell ref="D4:F4"/>
    <mergeCell ref="G4:I4"/>
    <mergeCell ref="J4:L4"/>
    <mergeCell ref="M4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668C9-DBED-48F0-99D9-F79A88779722}">
  <dimension ref="A1:R42"/>
  <sheetViews>
    <sheetView workbookViewId="0">
      <selection activeCell="Q11" sqref="Q11"/>
    </sheetView>
  </sheetViews>
  <sheetFormatPr defaultColWidth="11.19921875" defaultRowHeight="15.6"/>
  <cols>
    <col min="1" max="1" width="3.09765625" customWidth="1"/>
    <col min="2" max="2" width="8.19921875" customWidth="1"/>
    <col min="3" max="3" width="15.59765625" customWidth="1"/>
    <col min="4" max="4" width="6.19921875" customWidth="1"/>
    <col min="5" max="5" width="7" customWidth="1"/>
    <col min="6" max="6" width="6.19921875" customWidth="1"/>
    <col min="7" max="7" width="6.296875" customWidth="1"/>
    <col min="8" max="8" width="4.69921875" customWidth="1"/>
    <col min="9" max="9" width="5.19921875" customWidth="1"/>
    <col min="10" max="10" width="6.3984375" customWidth="1"/>
    <col min="11" max="11" width="4.69921875" customWidth="1"/>
    <col min="12" max="12" width="4.296875" customWidth="1"/>
    <col min="13" max="13" width="12.09765625" customWidth="1"/>
    <col min="14" max="14" width="9.296875" customWidth="1"/>
    <col min="15" max="15" width="7.296875" customWidth="1"/>
  </cols>
  <sheetData>
    <row r="1" spans="1:18">
      <c r="A1" s="57" t="s">
        <v>0</v>
      </c>
      <c r="B1" s="58"/>
      <c r="C1" s="58"/>
      <c r="D1" s="58"/>
      <c r="E1" s="59"/>
      <c r="F1" s="59"/>
      <c r="G1" s="59"/>
      <c r="H1" s="59"/>
      <c r="I1" s="59"/>
      <c r="J1" s="59"/>
      <c r="K1" s="59"/>
      <c r="L1" s="59"/>
      <c r="M1" s="60"/>
      <c r="N1" s="61"/>
      <c r="O1" s="61"/>
      <c r="P1" s="61"/>
    </row>
    <row r="2" spans="1:18" ht="17.399999999999999">
      <c r="A2" s="96" t="s">
        <v>66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61"/>
      <c r="O2" s="61"/>
      <c r="P2" s="61"/>
    </row>
    <row r="3" spans="1:18" ht="17.399999999999999">
      <c r="A3" s="98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61"/>
      <c r="O3" s="61"/>
      <c r="P3" s="61"/>
    </row>
    <row r="4" spans="1:18" ht="33" customHeight="1">
      <c r="A4" s="100" t="s">
        <v>2</v>
      </c>
      <c r="B4" s="101" t="s">
        <v>3</v>
      </c>
      <c r="C4" s="101" t="s">
        <v>4</v>
      </c>
      <c r="D4" s="56" t="s">
        <v>67</v>
      </c>
      <c r="E4" s="45"/>
      <c r="F4" s="102"/>
      <c r="G4" s="46" t="s">
        <v>5</v>
      </c>
      <c r="H4" s="45"/>
      <c r="I4" s="102"/>
      <c r="J4" s="46" t="s">
        <v>6</v>
      </c>
      <c r="K4" s="45"/>
      <c r="L4" s="102"/>
      <c r="M4" s="103" t="s">
        <v>58</v>
      </c>
      <c r="N4" s="71"/>
      <c r="O4" s="71"/>
      <c r="P4" s="71"/>
    </row>
    <row r="5" spans="1:18" ht="16.5" customHeight="1">
      <c r="A5" s="104"/>
      <c r="B5" s="105"/>
      <c r="C5" s="105"/>
      <c r="D5" s="9" t="s">
        <v>7</v>
      </c>
      <c r="E5" s="9" t="s">
        <v>8</v>
      </c>
      <c r="F5" s="9" t="s">
        <v>9</v>
      </c>
      <c r="G5" s="106" t="s">
        <v>7</v>
      </c>
      <c r="H5" s="107" t="s">
        <v>8</v>
      </c>
      <c r="I5" s="107" t="s">
        <v>9</v>
      </c>
      <c r="J5" s="106" t="s">
        <v>7</v>
      </c>
      <c r="K5" s="107" t="s">
        <v>8</v>
      </c>
      <c r="L5" s="107" t="s">
        <v>9</v>
      </c>
      <c r="M5" s="105"/>
      <c r="N5" s="77"/>
      <c r="O5" s="77"/>
      <c r="P5" s="77"/>
      <c r="Q5" s="78"/>
      <c r="R5" s="78"/>
    </row>
    <row r="6" spans="1:18" ht="18">
      <c r="A6" s="108">
        <v>1</v>
      </c>
      <c r="B6" s="109" t="s">
        <v>10</v>
      </c>
      <c r="C6" s="6" t="s">
        <v>11</v>
      </c>
      <c r="D6" s="16">
        <v>31</v>
      </c>
      <c r="E6" s="16">
        <v>14</v>
      </c>
      <c r="F6" s="17">
        <v>17</v>
      </c>
      <c r="G6" s="18">
        <v>20</v>
      </c>
      <c r="H6" s="18">
        <v>7</v>
      </c>
      <c r="I6" s="18">
        <v>13</v>
      </c>
      <c r="J6" s="18">
        <v>11</v>
      </c>
      <c r="K6" s="18">
        <v>7</v>
      </c>
      <c r="L6" s="18">
        <v>4</v>
      </c>
      <c r="M6" s="19"/>
      <c r="N6" s="61"/>
      <c r="O6" s="61"/>
      <c r="P6" s="61"/>
    </row>
    <row r="7" spans="1:18" ht="18">
      <c r="A7" s="108">
        <v>2</v>
      </c>
      <c r="B7" s="109" t="s">
        <v>12</v>
      </c>
      <c r="C7" s="6" t="s">
        <v>13</v>
      </c>
      <c r="D7" s="16">
        <v>31</v>
      </c>
      <c r="E7" s="16">
        <v>14</v>
      </c>
      <c r="F7" s="17">
        <v>17</v>
      </c>
      <c r="G7" s="18">
        <v>17</v>
      </c>
      <c r="H7" s="18">
        <v>8</v>
      </c>
      <c r="I7" s="18">
        <v>9</v>
      </c>
      <c r="J7" s="18">
        <v>14</v>
      </c>
      <c r="K7" s="18">
        <v>6</v>
      </c>
      <c r="L7" s="18">
        <v>8</v>
      </c>
      <c r="M7" s="20" t="s">
        <v>48</v>
      </c>
      <c r="N7" s="61"/>
      <c r="O7" s="61"/>
      <c r="P7" s="61"/>
    </row>
    <row r="8" spans="1:18" ht="18">
      <c r="A8" s="108">
        <v>3</v>
      </c>
      <c r="B8" s="109" t="s">
        <v>14</v>
      </c>
      <c r="C8" s="6" t="s">
        <v>15</v>
      </c>
      <c r="D8" s="16">
        <v>33</v>
      </c>
      <c r="E8" s="16">
        <v>18</v>
      </c>
      <c r="F8" s="21">
        <v>15</v>
      </c>
      <c r="G8" s="82">
        <v>19</v>
      </c>
      <c r="H8" s="18">
        <v>12</v>
      </c>
      <c r="I8" s="18">
        <v>7</v>
      </c>
      <c r="J8" s="18">
        <v>14</v>
      </c>
      <c r="K8" s="18">
        <v>6</v>
      </c>
      <c r="L8" s="18">
        <v>8</v>
      </c>
      <c r="M8" s="23"/>
      <c r="N8" s="61"/>
      <c r="O8" s="61"/>
      <c r="P8" s="61"/>
    </row>
    <row r="9" spans="1:18" ht="18">
      <c r="A9" s="108">
        <v>4</v>
      </c>
      <c r="B9" s="109" t="s">
        <v>16</v>
      </c>
      <c r="C9" s="6" t="s">
        <v>17</v>
      </c>
      <c r="D9" s="16">
        <v>31</v>
      </c>
      <c r="E9" s="16">
        <v>14</v>
      </c>
      <c r="F9" s="17">
        <v>17</v>
      </c>
      <c r="G9" s="18">
        <v>16</v>
      </c>
      <c r="H9" s="18">
        <v>8</v>
      </c>
      <c r="I9" s="18">
        <v>8</v>
      </c>
      <c r="J9" s="18">
        <v>15</v>
      </c>
      <c r="K9" s="18">
        <v>7</v>
      </c>
      <c r="L9" s="18">
        <v>8</v>
      </c>
      <c r="M9" s="24" t="s">
        <v>49</v>
      </c>
      <c r="N9" s="61"/>
      <c r="O9" s="61"/>
      <c r="P9" s="61"/>
    </row>
    <row r="10" spans="1:18" ht="18">
      <c r="A10" s="108">
        <v>5</v>
      </c>
      <c r="B10" s="109" t="s">
        <v>18</v>
      </c>
      <c r="C10" s="6" t="s">
        <v>63</v>
      </c>
      <c r="D10" s="16">
        <v>24</v>
      </c>
      <c r="E10" s="16">
        <v>14</v>
      </c>
      <c r="F10" s="17">
        <v>10</v>
      </c>
      <c r="G10" s="18">
        <v>18</v>
      </c>
      <c r="H10" s="18">
        <v>12</v>
      </c>
      <c r="I10" s="18">
        <v>6</v>
      </c>
      <c r="J10" s="18">
        <v>6</v>
      </c>
      <c r="K10" s="18">
        <v>3</v>
      </c>
      <c r="L10" s="18">
        <v>3</v>
      </c>
      <c r="M10" s="23"/>
      <c r="N10" s="61"/>
      <c r="O10" s="61"/>
      <c r="P10" s="61"/>
    </row>
    <row r="11" spans="1:18" ht="18">
      <c r="A11" s="110">
        <v>6</v>
      </c>
      <c r="B11" s="109" t="s">
        <v>20</v>
      </c>
      <c r="C11" s="25" t="s">
        <v>21</v>
      </c>
      <c r="D11" s="16">
        <v>20</v>
      </c>
      <c r="E11" s="16">
        <v>13</v>
      </c>
      <c r="F11" s="17">
        <v>7</v>
      </c>
      <c r="G11" s="18">
        <v>3</v>
      </c>
      <c r="H11" s="18">
        <v>3</v>
      </c>
      <c r="I11" s="18"/>
      <c r="J11" s="18">
        <v>3</v>
      </c>
      <c r="K11" s="18">
        <v>3</v>
      </c>
      <c r="L11" s="18"/>
      <c r="M11" s="20"/>
      <c r="N11" s="61"/>
      <c r="O11" s="61"/>
      <c r="P11" s="61"/>
    </row>
    <row r="12" spans="1:18" ht="18">
      <c r="A12" s="110"/>
      <c r="B12" s="111"/>
      <c r="C12" s="28" t="s">
        <v>22</v>
      </c>
      <c r="D12" s="29">
        <f t="shared" ref="D12:L12" si="0">SUM(D6:D11)</f>
        <v>170</v>
      </c>
      <c r="E12" s="29">
        <f t="shared" si="0"/>
        <v>87</v>
      </c>
      <c r="F12" s="29">
        <f t="shared" si="0"/>
        <v>83</v>
      </c>
      <c r="G12" s="29">
        <f t="shared" si="0"/>
        <v>93</v>
      </c>
      <c r="H12" s="29">
        <f t="shared" si="0"/>
        <v>50</v>
      </c>
      <c r="I12" s="29">
        <f t="shared" si="0"/>
        <v>43</v>
      </c>
      <c r="J12" s="29">
        <f t="shared" si="0"/>
        <v>63</v>
      </c>
      <c r="K12" s="29">
        <f t="shared" si="0"/>
        <v>32</v>
      </c>
      <c r="L12" s="29">
        <f t="shared" si="0"/>
        <v>31</v>
      </c>
      <c r="M12" s="23"/>
      <c r="N12" s="61"/>
      <c r="O12" s="61"/>
      <c r="P12" s="61"/>
    </row>
    <row r="13" spans="1:18" ht="18">
      <c r="A13" s="108">
        <v>7</v>
      </c>
      <c r="B13" s="109" t="s">
        <v>23</v>
      </c>
      <c r="C13" s="6" t="s">
        <v>24</v>
      </c>
      <c r="D13" s="16">
        <v>28</v>
      </c>
      <c r="E13" s="30">
        <v>18</v>
      </c>
      <c r="F13" s="16">
        <v>10</v>
      </c>
      <c r="G13" s="31">
        <v>20</v>
      </c>
      <c r="H13" s="31">
        <v>13</v>
      </c>
      <c r="I13" s="31">
        <v>7</v>
      </c>
      <c r="J13" s="31">
        <v>8</v>
      </c>
      <c r="K13" s="31">
        <v>5</v>
      </c>
      <c r="L13" s="31">
        <v>3</v>
      </c>
      <c r="M13" s="23"/>
      <c r="N13" s="61"/>
      <c r="O13" s="61"/>
      <c r="P13" s="61"/>
    </row>
    <row r="14" spans="1:18" ht="18">
      <c r="A14" s="108">
        <v>8</v>
      </c>
      <c r="B14" s="109" t="s">
        <v>25</v>
      </c>
      <c r="C14" s="6" t="s">
        <v>50</v>
      </c>
      <c r="D14" s="16">
        <v>33</v>
      </c>
      <c r="E14" s="16">
        <v>16</v>
      </c>
      <c r="F14" s="16">
        <v>17</v>
      </c>
      <c r="G14" s="31">
        <v>22</v>
      </c>
      <c r="H14" s="31">
        <v>9</v>
      </c>
      <c r="I14" s="31">
        <v>13</v>
      </c>
      <c r="J14" s="31">
        <v>11</v>
      </c>
      <c r="K14" s="31">
        <v>7</v>
      </c>
      <c r="L14" s="31">
        <v>4</v>
      </c>
      <c r="M14" s="32"/>
      <c r="N14" s="61"/>
      <c r="O14" s="61"/>
      <c r="P14" s="61"/>
    </row>
    <row r="15" spans="1:18" ht="17.25" customHeight="1">
      <c r="A15" s="108">
        <v>9</v>
      </c>
      <c r="B15" s="109" t="s">
        <v>26</v>
      </c>
      <c r="C15" s="6" t="s">
        <v>27</v>
      </c>
      <c r="D15" s="16">
        <v>30</v>
      </c>
      <c r="E15" s="16">
        <v>17</v>
      </c>
      <c r="F15" s="16">
        <v>13</v>
      </c>
      <c r="G15" s="31">
        <v>18</v>
      </c>
      <c r="H15" s="31">
        <v>11</v>
      </c>
      <c r="I15" s="31">
        <v>7</v>
      </c>
      <c r="J15" s="31">
        <v>12</v>
      </c>
      <c r="K15" s="31">
        <v>6</v>
      </c>
      <c r="L15" s="31">
        <v>6</v>
      </c>
      <c r="M15" s="33" t="s">
        <v>52</v>
      </c>
      <c r="N15" s="61"/>
      <c r="O15" s="61"/>
      <c r="P15" s="61"/>
    </row>
    <row r="16" spans="1:18" ht="17.25" customHeight="1">
      <c r="A16" s="108">
        <v>10</v>
      </c>
      <c r="B16" s="109" t="s">
        <v>28</v>
      </c>
      <c r="C16" s="6" t="s">
        <v>53</v>
      </c>
      <c r="D16" s="16">
        <v>33</v>
      </c>
      <c r="E16" s="16">
        <v>19</v>
      </c>
      <c r="F16" s="16">
        <v>14</v>
      </c>
      <c r="G16" s="31">
        <v>20</v>
      </c>
      <c r="H16" s="31">
        <v>12</v>
      </c>
      <c r="I16" s="31">
        <v>8</v>
      </c>
      <c r="J16" s="112">
        <v>13</v>
      </c>
      <c r="K16" s="31">
        <v>7</v>
      </c>
      <c r="L16" s="31">
        <v>6</v>
      </c>
      <c r="M16" s="19" t="s">
        <v>64</v>
      </c>
      <c r="N16" s="61"/>
      <c r="O16" s="61"/>
      <c r="P16" s="61"/>
    </row>
    <row r="17" spans="1:18" ht="18">
      <c r="A17" s="108">
        <v>11</v>
      </c>
      <c r="B17" s="109" t="s">
        <v>29</v>
      </c>
      <c r="C17" s="6" t="s">
        <v>68</v>
      </c>
      <c r="D17" s="16">
        <v>28</v>
      </c>
      <c r="E17" s="16">
        <v>15</v>
      </c>
      <c r="F17" s="16">
        <v>13</v>
      </c>
      <c r="G17" s="31">
        <v>20</v>
      </c>
      <c r="H17" s="31">
        <v>11</v>
      </c>
      <c r="I17" s="31">
        <v>9</v>
      </c>
      <c r="J17" s="31">
        <v>8</v>
      </c>
      <c r="K17" s="31">
        <v>4</v>
      </c>
      <c r="L17" s="31">
        <v>4</v>
      </c>
      <c r="M17" s="35"/>
      <c r="N17" s="61"/>
      <c r="O17" s="61"/>
      <c r="P17" s="61"/>
      <c r="Q17" s="88"/>
      <c r="R17" s="88"/>
    </row>
    <row r="18" spans="1:18" ht="18">
      <c r="A18" s="110"/>
      <c r="B18" s="111"/>
      <c r="C18" s="28" t="s">
        <v>22</v>
      </c>
      <c r="D18" s="29">
        <f t="shared" ref="D18:L18" si="1">SUM(D13:D17)</f>
        <v>152</v>
      </c>
      <c r="E18" s="29">
        <f t="shared" si="1"/>
        <v>85</v>
      </c>
      <c r="F18" s="29">
        <f t="shared" si="1"/>
        <v>67</v>
      </c>
      <c r="G18" s="29">
        <f t="shared" si="1"/>
        <v>100</v>
      </c>
      <c r="H18" s="29">
        <f t="shared" si="1"/>
        <v>56</v>
      </c>
      <c r="I18" s="29">
        <f t="shared" si="1"/>
        <v>44</v>
      </c>
      <c r="J18" s="29">
        <f t="shared" si="1"/>
        <v>52</v>
      </c>
      <c r="K18" s="29">
        <f t="shared" si="1"/>
        <v>29</v>
      </c>
      <c r="L18" s="29">
        <f t="shared" si="1"/>
        <v>23</v>
      </c>
      <c r="M18" s="35"/>
      <c r="N18" s="61"/>
      <c r="O18" s="61"/>
      <c r="P18" s="61"/>
    </row>
    <row r="19" spans="1:18" ht="18">
      <c r="A19" s="108">
        <v>12</v>
      </c>
      <c r="B19" s="109" t="s">
        <v>30</v>
      </c>
      <c r="C19" s="6" t="s">
        <v>69</v>
      </c>
      <c r="D19" s="16">
        <v>21</v>
      </c>
      <c r="E19" s="16">
        <v>11</v>
      </c>
      <c r="F19" s="16">
        <v>10</v>
      </c>
      <c r="G19" s="31">
        <v>17</v>
      </c>
      <c r="H19" s="31">
        <v>10</v>
      </c>
      <c r="I19" s="31">
        <v>7</v>
      </c>
      <c r="J19" s="31">
        <v>4</v>
      </c>
      <c r="K19" s="31">
        <v>4</v>
      </c>
      <c r="L19" s="31">
        <v>0</v>
      </c>
      <c r="M19" s="35"/>
      <c r="N19" s="61"/>
      <c r="O19" s="61"/>
      <c r="P19" s="61"/>
    </row>
    <row r="20" spans="1:18" ht="18">
      <c r="A20" s="108">
        <v>13</v>
      </c>
      <c r="B20" s="109" t="s">
        <v>32</v>
      </c>
      <c r="C20" s="6" t="s">
        <v>56</v>
      </c>
      <c r="D20" s="16">
        <v>23</v>
      </c>
      <c r="E20" s="16">
        <v>13</v>
      </c>
      <c r="F20" s="16">
        <v>10</v>
      </c>
      <c r="G20" s="31">
        <v>7</v>
      </c>
      <c r="H20" s="1">
        <v>5</v>
      </c>
      <c r="I20" s="31">
        <v>2</v>
      </c>
      <c r="J20" s="31">
        <v>16</v>
      </c>
      <c r="K20" s="31">
        <v>8</v>
      </c>
      <c r="L20" s="31">
        <v>8</v>
      </c>
      <c r="M20" s="35"/>
      <c r="N20" s="61"/>
      <c r="O20" s="61"/>
      <c r="P20" s="61"/>
    </row>
    <row r="21" spans="1:18" ht="18">
      <c r="A21" s="108">
        <v>14</v>
      </c>
      <c r="B21" s="109" t="s">
        <v>33</v>
      </c>
      <c r="C21" s="6" t="s">
        <v>70</v>
      </c>
      <c r="D21" s="16">
        <v>26</v>
      </c>
      <c r="E21" s="16">
        <v>11</v>
      </c>
      <c r="F21" s="16">
        <v>15</v>
      </c>
      <c r="G21" s="31">
        <v>13</v>
      </c>
      <c r="H21" s="31">
        <v>8</v>
      </c>
      <c r="I21" s="31">
        <v>5</v>
      </c>
      <c r="J21" s="31">
        <v>13</v>
      </c>
      <c r="K21" s="31">
        <v>3</v>
      </c>
      <c r="L21" s="31">
        <v>10</v>
      </c>
      <c r="M21" s="35"/>
      <c r="N21" s="61"/>
      <c r="O21" s="61"/>
      <c r="P21" s="61"/>
    </row>
    <row r="22" spans="1:18" ht="18">
      <c r="A22" s="108">
        <v>15</v>
      </c>
      <c r="B22" s="109" t="s">
        <v>35</v>
      </c>
      <c r="C22" s="6" t="s">
        <v>36</v>
      </c>
      <c r="D22" s="16">
        <v>21</v>
      </c>
      <c r="E22" s="16">
        <v>12</v>
      </c>
      <c r="F22" s="16">
        <v>9</v>
      </c>
      <c r="G22" s="31">
        <v>6</v>
      </c>
      <c r="H22" s="31">
        <v>4</v>
      </c>
      <c r="I22" s="31">
        <v>2</v>
      </c>
      <c r="J22" s="31">
        <v>15</v>
      </c>
      <c r="K22" s="31">
        <v>8</v>
      </c>
      <c r="L22" s="31">
        <v>7</v>
      </c>
      <c r="M22" s="35"/>
      <c r="N22" s="61"/>
      <c r="O22" s="61"/>
      <c r="P22" s="61"/>
    </row>
    <row r="23" spans="1:18" ht="18">
      <c r="A23" s="108">
        <v>16</v>
      </c>
      <c r="B23" s="109" t="s">
        <v>37</v>
      </c>
      <c r="C23" s="6" t="s">
        <v>38</v>
      </c>
      <c r="D23" s="16">
        <v>21</v>
      </c>
      <c r="E23" s="16">
        <v>7</v>
      </c>
      <c r="F23" s="16">
        <v>14</v>
      </c>
      <c r="G23" s="31">
        <v>16</v>
      </c>
      <c r="H23" s="31">
        <v>7</v>
      </c>
      <c r="I23" s="31">
        <v>9</v>
      </c>
      <c r="J23" s="31">
        <v>5</v>
      </c>
      <c r="K23" s="31"/>
      <c r="L23" s="31">
        <v>5</v>
      </c>
      <c r="M23" s="35"/>
      <c r="N23" s="61"/>
      <c r="O23" s="61"/>
      <c r="P23" s="61"/>
    </row>
    <row r="24" spans="1:18" ht="18">
      <c r="A24" s="110"/>
      <c r="B24" s="111"/>
      <c r="C24" s="28" t="s">
        <v>22</v>
      </c>
      <c r="D24" s="29">
        <f t="shared" ref="D24:L24" si="2">SUM( D19:D23)</f>
        <v>112</v>
      </c>
      <c r="E24" s="29">
        <f t="shared" si="2"/>
        <v>54</v>
      </c>
      <c r="F24" s="29">
        <f t="shared" si="2"/>
        <v>58</v>
      </c>
      <c r="G24" s="29">
        <f t="shared" si="2"/>
        <v>59</v>
      </c>
      <c r="H24" s="29">
        <f t="shared" si="2"/>
        <v>34</v>
      </c>
      <c r="I24" s="29">
        <f t="shared" si="2"/>
        <v>25</v>
      </c>
      <c r="J24" s="29">
        <f t="shared" si="2"/>
        <v>53</v>
      </c>
      <c r="K24" s="29">
        <f t="shared" si="2"/>
        <v>23</v>
      </c>
      <c r="L24" s="29">
        <f t="shared" si="2"/>
        <v>30</v>
      </c>
      <c r="M24" s="36"/>
      <c r="N24" s="61"/>
      <c r="O24" s="61"/>
      <c r="P24" s="61"/>
    </row>
    <row r="25" spans="1:18" ht="18">
      <c r="A25" s="108">
        <v>17</v>
      </c>
      <c r="B25" s="109" t="s">
        <v>39</v>
      </c>
      <c r="C25" s="6" t="s">
        <v>40</v>
      </c>
      <c r="D25" s="37">
        <v>20</v>
      </c>
      <c r="E25" s="16">
        <v>11</v>
      </c>
      <c r="F25" s="16">
        <v>9</v>
      </c>
      <c r="G25" s="31">
        <v>5</v>
      </c>
      <c r="H25" s="31">
        <v>3</v>
      </c>
      <c r="I25" s="31">
        <v>2</v>
      </c>
      <c r="J25" s="31">
        <v>15</v>
      </c>
      <c r="K25" s="31">
        <v>8</v>
      </c>
      <c r="L25" s="31">
        <v>7</v>
      </c>
      <c r="M25" s="35"/>
      <c r="N25" s="61"/>
      <c r="O25" s="61"/>
      <c r="P25" s="61"/>
    </row>
    <row r="26" spans="1:18" ht="18">
      <c r="A26" s="108">
        <v>18</v>
      </c>
      <c r="B26" s="109" t="s">
        <v>41</v>
      </c>
      <c r="C26" s="6" t="s">
        <v>57</v>
      </c>
      <c r="D26" s="16">
        <v>16</v>
      </c>
      <c r="E26" s="16">
        <v>6</v>
      </c>
      <c r="F26" s="16">
        <v>10</v>
      </c>
      <c r="G26" s="31">
        <v>7</v>
      </c>
      <c r="H26" s="31">
        <v>3</v>
      </c>
      <c r="I26" s="31">
        <v>4</v>
      </c>
      <c r="J26" s="31">
        <v>9</v>
      </c>
      <c r="K26" s="31">
        <v>3</v>
      </c>
      <c r="L26" s="31">
        <v>6</v>
      </c>
      <c r="M26" s="38"/>
      <c r="N26" s="61"/>
      <c r="O26" s="61"/>
      <c r="P26" s="61"/>
    </row>
    <row r="27" spans="1:18" ht="18">
      <c r="A27" s="108">
        <v>19</v>
      </c>
      <c r="B27" s="109" t="s">
        <v>42</v>
      </c>
      <c r="C27" s="39" t="s">
        <v>43</v>
      </c>
      <c r="D27" s="16">
        <v>21</v>
      </c>
      <c r="E27" s="16">
        <v>8</v>
      </c>
      <c r="F27" s="16">
        <v>13</v>
      </c>
      <c r="G27" s="31">
        <v>10</v>
      </c>
      <c r="H27" s="31">
        <v>4</v>
      </c>
      <c r="I27" s="31">
        <v>6</v>
      </c>
      <c r="J27" s="31">
        <v>11</v>
      </c>
      <c r="K27" s="31">
        <v>4</v>
      </c>
      <c r="L27" s="31">
        <v>7</v>
      </c>
      <c r="M27" s="19"/>
      <c r="N27" s="61"/>
      <c r="O27" s="61"/>
      <c r="P27" s="61"/>
    </row>
    <row r="28" spans="1:18" ht="18">
      <c r="A28" s="108">
        <v>20</v>
      </c>
      <c r="B28" s="109" t="s">
        <v>44</v>
      </c>
      <c r="C28" s="6" t="s">
        <v>45</v>
      </c>
      <c r="D28" s="16">
        <v>20</v>
      </c>
      <c r="E28" s="16">
        <v>13</v>
      </c>
      <c r="F28" s="16">
        <v>7</v>
      </c>
      <c r="G28" s="31">
        <v>16</v>
      </c>
      <c r="H28" s="31">
        <v>10</v>
      </c>
      <c r="I28" s="31">
        <v>6</v>
      </c>
      <c r="J28" s="31">
        <v>4</v>
      </c>
      <c r="K28" s="31">
        <v>3</v>
      </c>
      <c r="L28" s="31">
        <v>1</v>
      </c>
      <c r="M28" s="19"/>
      <c r="N28" s="61"/>
      <c r="O28" s="61"/>
      <c r="P28" s="61"/>
    </row>
    <row r="29" spans="1:18" ht="17.399999999999999">
      <c r="A29" s="110"/>
      <c r="B29" s="92"/>
      <c r="C29" s="28" t="s">
        <v>22</v>
      </c>
      <c r="D29" s="29">
        <f t="shared" ref="D29:L29" si="3">SUM(D25:D28)</f>
        <v>77</v>
      </c>
      <c r="E29" s="29">
        <f t="shared" si="3"/>
        <v>38</v>
      </c>
      <c r="F29" s="29">
        <f t="shared" si="3"/>
        <v>39</v>
      </c>
      <c r="G29" s="29">
        <f t="shared" si="3"/>
        <v>38</v>
      </c>
      <c r="H29" s="29">
        <f t="shared" si="3"/>
        <v>20</v>
      </c>
      <c r="I29" s="29">
        <f t="shared" si="3"/>
        <v>18</v>
      </c>
      <c r="J29" s="29">
        <f t="shared" si="3"/>
        <v>39</v>
      </c>
      <c r="K29" s="29">
        <f t="shared" si="3"/>
        <v>18</v>
      </c>
      <c r="L29" s="29">
        <f t="shared" si="3"/>
        <v>21</v>
      </c>
      <c r="M29" s="35"/>
      <c r="N29" s="61"/>
      <c r="O29" s="61"/>
      <c r="P29" s="61"/>
    </row>
    <row r="30" spans="1:18" ht="17.399999999999999">
      <c r="A30" s="110"/>
      <c r="B30" s="92"/>
      <c r="C30" s="5"/>
      <c r="D30" s="41"/>
      <c r="E30" s="36"/>
      <c r="F30" s="42"/>
      <c r="G30" s="36"/>
      <c r="H30" s="36"/>
      <c r="I30" s="92"/>
      <c r="J30" s="92"/>
      <c r="K30" s="92"/>
      <c r="L30" s="92"/>
      <c r="M30" s="23"/>
      <c r="N30" s="61"/>
      <c r="O30" s="61"/>
      <c r="P30" s="61"/>
    </row>
    <row r="31" spans="1:18" ht="17.399999999999999">
      <c r="A31" s="110"/>
      <c r="B31" s="44" t="s">
        <v>46</v>
      </c>
      <c r="C31" s="45"/>
      <c r="D31" s="29">
        <f t="shared" ref="D31:L31" si="4">SUM(D29, D24, D18, D12)</f>
        <v>511</v>
      </c>
      <c r="E31" s="29">
        <f t="shared" si="4"/>
        <v>264</v>
      </c>
      <c r="F31" s="29">
        <f t="shared" si="4"/>
        <v>247</v>
      </c>
      <c r="G31" s="29">
        <f t="shared" si="4"/>
        <v>290</v>
      </c>
      <c r="H31" s="29">
        <f t="shared" si="4"/>
        <v>160</v>
      </c>
      <c r="I31" s="29">
        <f t="shared" si="4"/>
        <v>130</v>
      </c>
      <c r="J31" s="29">
        <f t="shared" si="4"/>
        <v>207</v>
      </c>
      <c r="K31" s="29">
        <f t="shared" si="4"/>
        <v>102</v>
      </c>
      <c r="L31" s="29">
        <f t="shared" si="4"/>
        <v>105</v>
      </c>
      <c r="M31" s="43"/>
      <c r="N31" s="61"/>
      <c r="O31" s="61"/>
      <c r="P31" s="61"/>
    </row>
    <row r="32" spans="1:18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</row>
    <row r="42" spans="5:5">
      <c r="E42" s="113"/>
    </row>
  </sheetData>
  <mergeCells count="11">
    <mergeCell ref="B31:C31"/>
    <mergeCell ref="A1:D1"/>
    <mergeCell ref="A2:M2"/>
    <mergeCell ref="A3:M3"/>
    <mergeCell ref="A4:A5"/>
    <mergeCell ref="B4:B5"/>
    <mergeCell ref="C4:C5"/>
    <mergeCell ref="D4:F4"/>
    <mergeCell ref="G4:I4"/>
    <mergeCell ref="J4:L4"/>
    <mergeCell ref="M4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D06D-FC53-4409-BA83-B413C262A5F4}">
  <dimension ref="A1:Y53"/>
  <sheetViews>
    <sheetView workbookViewId="0">
      <selection sqref="A1:XFD1048576"/>
    </sheetView>
  </sheetViews>
  <sheetFormatPr defaultColWidth="11.19921875" defaultRowHeight="15.6"/>
  <cols>
    <col min="1" max="1" width="3.09765625" style="95" customWidth="1"/>
    <col min="2" max="2" width="8.296875" style="95" customWidth="1"/>
    <col min="3" max="3" width="16.19921875" style="95" customWidth="1"/>
    <col min="4" max="4" width="7" style="95" customWidth="1"/>
    <col min="5" max="5" width="6.09765625" style="95" customWidth="1"/>
    <col min="6" max="6" width="7" style="95" customWidth="1"/>
    <col min="7" max="7" width="6.296875" style="95" customWidth="1"/>
    <col min="8" max="8" width="4.69921875" style="95" customWidth="1"/>
    <col min="9" max="9" width="4.8984375" style="95" customWidth="1"/>
    <col min="10" max="10" width="5.59765625" style="95" customWidth="1"/>
    <col min="11" max="11" width="4.5" style="95" customWidth="1"/>
    <col min="12" max="12" width="4.296875" style="95" customWidth="1"/>
    <col min="13" max="13" width="6.3984375" style="95" customWidth="1"/>
    <col min="14" max="14" width="8.5" style="95" customWidth="1"/>
    <col min="15" max="15" width="9.296875" style="95" customWidth="1"/>
    <col min="16" max="16" width="7.296875" style="95" customWidth="1"/>
    <col min="17" max="17" width="7" style="95" customWidth="1"/>
    <col min="18" max="18" width="6.296875" style="95" customWidth="1"/>
    <col min="19" max="19" width="4.69921875" style="95" customWidth="1"/>
    <col min="20" max="20" width="4.09765625" style="95" customWidth="1"/>
    <col min="21" max="21" width="9.296875" style="95" customWidth="1"/>
    <col min="22" max="22" width="7.296875" style="95" customWidth="1"/>
    <col min="23" max="16384" width="11.19921875" style="95"/>
  </cols>
  <sheetData>
    <row r="1" spans="1:19">
      <c r="A1" s="114" t="s">
        <v>0</v>
      </c>
      <c r="B1" s="97"/>
      <c r="C1" s="97"/>
      <c r="D1" s="97"/>
      <c r="E1" s="115"/>
      <c r="F1" s="115"/>
      <c r="G1" s="115"/>
      <c r="H1" s="115"/>
      <c r="I1" s="115"/>
      <c r="J1" s="115"/>
      <c r="K1" s="115"/>
      <c r="L1" s="115"/>
      <c r="M1" s="115"/>
      <c r="N1" s="116"/>
      <c r="O1" s="117"/>
      <c r="P1" s="117"/>
      <c r="Q1" s="117"/>
    </row>
    <row r="2" spans="1:19" ht="17.399999999999999">
      <c r="A2" s="96" t="s">
        <v>71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17"/>
      <c r="P2" s="117"/>
      <c r="Q2" s="117"/>
    </row>
    <row r="3" spans="1:19" ht="17.399999999999999">
      <c r="A3" s="98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17"/>
      <c r="P3" s="117"/>
      <c r="Q3" s="117"/>
    </row>
    <row r="4" spans="1:19" ht="33" customHeight="1">
      <c r="A4" s="100" t="s">
        <v>2</v>
      </c>
      <c r="B4" s="100" t="s">
        <v>3</v>
      </c>
      <c r="C4" s="100" t="s">
        <v>4</v>
      </c>
      <c r="D4" s="56" t="s">
        <v>72</v>
      </c>
      <c r="E4" s="45"/>
      <c r="F4" s="102"/>
      <c r="G4" s="46" t="s">
        <v>5</v>
      </c>
      <c r="H4" s="45"/>
      <c r="I4" s="102"/>
      <c r="J4" s="46" t="s">
        <v>6</v>
      </c>
      <c r="K4" s="45"/>
      <c r="L4" s="102"/>
      <c r="M4" s="118" t="s">
        <v>73</v>
      </c>
      <c r="N4" s="119" t="s">
        <v>58</v>
      </c>
      <c r="O4" s="120"/>
      <c r="P4" s="120"/>
      <c r="Q4" s="120"/>
    </row>
    <row r="5" spans="1:19" ht="16.5" customHeight="1">
      <c r="A5" s="104"/>
      <c r="B5" s="104"/>
      <c r="C5" s="104"/>
      <c r="D5" s="9" t="s">
        <v>7</v>
      </c>
      <c r="E5" s="9" t="s">
        <v>8</v>
      </c>
      <c r="F5" s="9" t="s">
        <v>9</v>
      </c>
      <c r="G5" s="106" t="s">
        <v>7</v>
      </c>
      <c r="H5" s="107" t="s">
        <v>8</v>
      </c>
      <c r="I5" s="107" t="s">
        <v>9</v>
      </c>
      <c r="J5" s="106" t="s">
        <v>7</v>
      </c>
      <c r="K5" s="107" t="s">
        <v>8</v>
      </c>
      <c r="L5" s="107" t="s">
        <v>9</v>
      </c>
      <c r="M5" s="105"/>
      <c r="N5" s="104"/>
      <c r="O5" s="121"/>
      <c r="P5" s="121"/>
      <c r="Q5" s="121"/>
      <c r="R5" s="122"/>
      <c r="S5" s="122"/>
    </row>
    <row r="6" spans="1:19" ht="18">
      <c r="A6" s="108">
        <v>1</v>
      </c>
      <c r="B6" s="123" t="s">
        <v>10</v>
      </c>
      <c r="C6" s="124" t="s">
        <v>11</v>
      </c>
      <c r="D6" s="16">
        <v>32</v>
      </c>
      <c r="E6" s="16">
        <v>14</v>
      </c>
      <c r="F6" s="17">
        <v>18</v>
      </c>
      <c r="G6" s="18">
        <v>21</v>
      </c>
      <c r="H6" s="18">
        <v>7</v>
      </c>
      <c r="I6" s="18">
        <v>14</v>
      </c>
      <c r="J6" s="18">
        <v>11</v>
      </c>
      <c r="K6" s="18">
        <v>7</v>
      </c>
      <c r="L6" s="18">
        <v>4</v>
      </c>
      <c r="M6" s="125">
        <v>1</v>
      </c>
      <c r="N6" s="126"/>
      <c r="O6" s="117"/>
      <c r="P6" s="117"/>
      <c r="Q6" s="117"/>
    </row>
    <row r="7" spans="1:19" ht="31.8">
      <c r="A7" s="108">
        <v>2</v>
      </c>
      <c r="B7" s="123" t="s">
        <v>12</v>
      </c>
      <c r="C7" s="124" t="s">
        <v>13</v>
      </c>
      <c r="D7" s="16">
        <v>31</v>
      </c>
      <c r="E7" s="16">
        <v>14</v>
      </c>
      <c r="F7" s="17">
        <v>17</v>
      </c>
      <c r="G7" s="18">
        <v>17</v>
      </c>
      <c r="H7" s="18">
        <v>8</v>
      </c>
      <c r="I7" s="18">
        <v>9</v>
      </c>
      <c r="J7" s="18">
        <v>14</v>
      </c>
      <c r="K7" s="18">
        <v>6</v>
      </c>
      <c r="L7" s="18">
        <v>8</v>
      </c>
      <c r="M7" s="125">
        <v>1</v>
      </c>
      <c r="N7" s="127" t="s">
        <v>48</v>
      </c>
      <c r="O7" s="117"/>
      <c r="P7" s="117"/>
      <c r="Q7" s="117"/>
    </row>
    <row r="8" spans="1:19" ht="18">
      <c r="A8" s="108">
        <v>3</v>
      </c>
      <c r="B8" s="123" t="s">
        <v>14</v>
      </c>
      <c r="C8" s="124" t="s">
        <v>15</v>
      </c>
      <c r="D8" s="16">
        <v>33</v>
      </c>
      <c r="E8" s="16">
        <v>18</v>
      </c>
      <c r="F8" s="21">
        <v>15</v>
      </c>
      <c r="G8" s="82">
        <v>19</v>
      </c>
      <c r="H8" s="18">
        <v>12</v>
      </c>
      <c r="I8" s="18">
        <v>7</v>
      </c>
      <c r="J8" s="18">
        <v>14</v>
      </c>
      <c r="K8" s="18">
        <v>6</v>
      </c>
      <c r="L8" s="18">
        <v>8</v>
      </c>
      <c r="M8" s="125">
        <v>1</v>
      </c>
      <c r="N8" s="128"/>
      <c r="O8" s="117"/>
      <c r="P8" s="117"/>
      <c r="Q8" s="117"/>
    </row>
    <row r="9" spans="1:19" ht="18">
      <c r="A9" s="108">
        <v>4</v>
      </c>
      <c r="B9" s="123" t="s">
        <v>16</v>
      </c>
      <c r="C9" s="124" t="s">
        <v>17</v>
      </c>
      <c r="D9" s="16">
        <v>31</v>
      </c>
      <c r="E9" s="16">
        <v>14</v>
      </c>
      <c r="F9" s="17">
        <v>17</v>
      </c>
      <c r="G9" s="18">
        <v>16</v>
      </c>
      <c r="H9" s="18">
        <v>8</v>
      </c>
      <c r="I9" s="18">
        <v>8</v>
      </c>
      <c r="J9" s="18">
        <v>15</v>
      </c>
      <c r="K9" s="18">
        <v>7</v>
      </c>
      <c r="L9" s="18">
        <v>8</v>
      </c>
      <c r="M9" s="125">
        <v>1</v>
      </c>
      <c r="N9" s="129" t="s">
        <v>49</v>
      </c>
      <c r="O9" s="117"/>
      <c r="P9" s="117"/>
      <c r="Q9" s="117"/>
    </row>
    <row r="10" spans="1:19" ht="18">
      <c r="A10" s="108">
        <v>5</v>
      </c>
      <c r="B10" s="123" t="s">
        <v>18</v>
      </c>
      <c r="C10" s="124" t="s">
        <v>63</v>
      </c>
      <c r="D10" s="16">
        <v>24</v>
      </c>
      <c r="E10" s="16">
        <v>14</v>
      </c>
      <c r="F10" s="17">
        <v>10</v>
      </c>
      <c r="G10" s="18">
        <v>18</v>
      </c>
      <c r="H10" s="18">
        <v>12</v>
      </c>
      <c r="I10" s="18">
        <v>6</v>
      </c>
      <c r="J10" s="18">
        <v>6</v>
      </c>
      <c r="K10" s="18">
        <v>3</v>
      </c>
      <c r="L10" s="18">
        <v>3</v>
      </c>
      <c r="M10" s="125">
        <v>1</v>
      </c>
      <c r="N10" s="128"/>
      <c r="O10" s="117"/>
      <c r="P10" s="117"/>
      <c r="Q10" s="117"/>
    </row>
    <row r="11" spans="1:19" ht="18">
      <c r="A11" s="110">
        <v>6</v>
      </c>
      <c r="B11" s="123" t="s">
        <v>20</v>
      </c>
      <c r="C11" s="25" t="s">
        <v>21</v>
      </c>
      <c r="D11" s="16">
        <v>20</v>
      </c>
      <c r="E11" s="16">
        <v>13</v>
      </c>
      <c r="F11" s="17">
        <v>7</v>
      </c>
      <c r="G11" s="18">
        <v>17</v>
      </c>
      <c r="H11" s="18">
        <v>10</v>
      </c>
      <c r="I11" s="18">
        <v>7</v>
      </c>
      <c r="J11" s="18">
        <v>3</v>
      </c>
      <c r="K11" s="18">
        <v>3</v>
      </c>
      <c r="L11" s="18">
        <v>0</v>
      </c>
      <c r="M11" s="130">
        <v>1</v>
      </c>
      <c r="N11" s="127"/>
      <c r="O11" s="117"/>
      <c r="P11" s="117"/>
      <c r="Q11" s="117"/>
    </row>
    <row r="12" spans="1:19" ht="18">
      <c r="A12" s="110"/>
      <c r="B12" s="131"/>
      <c r="C12" s="132" t="s">
        <v>22</v>
      </c>
      <c r="D12" s="29">
        <f t="shared" ref="D12:L12" si="0">SUM(D6:D11)</f>
        <v>171</v>
      </c>
      <c r="E12" s="29">
        <f t="shared" si="0"/>
        <v>87</v>
      </c>
      <c r="F12" s="29">
        <f t="shared" si="0"/>
        <v>84</v>
      </c>
      <c r="G12" s="29">
        <f t="shared" si="0"/>
        <v>108</v>
      </c>
      <c r="H12" s="29">
        <f t="shared" si="0"/>
        <v>57</v>
      </c>
      <c r="I12" s="29">
        <f t="shared" si="0"/>
        <v>51</v>
      </c>
      <c r="J12" s="29">
        <f t="shared" si="0"/>
        <v>63</v>
      </c>
      <c r="K12" s="29">
        <f t="shared" si="0"/>
        <v>32</v>
      </c>
      <c r="L12" s="29">
        <f t="shared" si="0"/>
        <v>31</v>
      </c>
      <c r="M12" s="133"/>
      <c r="N12" s="128"/>
      <c r="O12" s="117"/>
      <c r="P12" s="117"/>
      <c r="Q12" s="117"/>
    </row>
    <row r="13" spans="1:19" ht="18">
      <c r="A13" s="108">
        <v>7</v>
      </c>
      <c r="B13" s="123" t="s">
        <v>23</v>
      </c>
      <c r="C13" s="124" t="s">
        <v>24</v>
      </c>
      <c r="D13" s="16">
        <v>28</v>
      </c>
      <c r="E13" s="30">
        <v>18</v>
      </c>
      <c r="F13" s="16">
        <v>10</v>
      </c>
      <c r="G13" s="31">
        <v>20</v>
      </c>
      <c r="H13" s="31">
        <v>13</v>
      </c>
      <c r="I13" s="31">
        <v>7</v>
      </c>
      <c r="J13" s="31">
        <v>8</v>
      </c>
      <c r="K13" s="31">
        <v>5</v>
      </c>
      <c r="L13" s="31">
        <v>3</v>
      </c>
      <c r="M13" s="134">
        <v>1</v>
      </c>
      <c r="N13" s="128"/>
      <c r="O13" s="117"/>
      <c r="P13" s="117"/>
      <c r="Q13" s="117"/>
    </row>
    <row r="14" spans="1:19" ht="18">
      <c r="A14" s="108">
        <v>8</v>
      </c>
      <c r="B14" s="123" t="s">
        <v>25</v>
      </c>
      <c r="C14" s="124" t="s">
        <v>50</v>
      </c>
      <c r="D14" s="16">
        <v>33</v>
      </c>
      <c r="E14" s="16">
        <v>16</v>
      </c>
      <c r="F14" s="16">
        <v>17</v>
      </c>
      <c r="G14" s="31">
        <v>22</v>
      </c>
      <c r="H14" s="31">
        <v>9</v>
      </c>
      <c r="I14" s="31">
        <v>13</v>
      </c>
      <c r="J14" s="31">
        <v>11</v>
      </c>
      <c r="K14" s="31">
        <v>7</v>
      </c>
      <c r="L14" s="31">
        <v>4</v>
      </c>
      <c r="M14" s="125">
        <v>1</v>
      </c>
      <c r="N14" s="135"/>
      <c r="O14" s="117"/>
      <c r="P14" s="117"/>
      <c r="Q14" s="117"/>
    </row>
    <row r="15" spans="1:19" ht="17.25" customHeight="1">
      <c r="A15" s="108">
        <v>9</v>
      </c>
      <c r="B15" s="123" t="s">
        <v>26</v>
      </c>
      <c r="C15" s="124" t="s">
        <v>27</v>
      </c>
      <c r="D15" s="16">
        <v>30</v>
      </c>
      <c r="E15" s="16">
        <v>17</v>
      </c>
      <c r="F15" s="16">
        <v>13</v>
      </c>
      <c r="G15" s="31">
        <v>18</v>
      </c>
      <c r="H15" s="31">
        <v>11</v>
      </c>
      <c r="I15" s="31">
        <v>7</v>
      </c>
      <c r="J15" s="31">
        <v>12</v>
      </c>
      <c r="K15" s="31">
        <v>6</v>
      </c>
      <c r="L15" s="31">
        <v>6</v>
      </c>
      <c r="M15" s="125">
        <v>1</v>
      </c>
      <c r="N15" s="136" t="s">
        <v>52</v>
      </c>
      <c r="O15" s="117"/>
      <c r="P15" s="117"/>
      <c r="Q15" s="117"/>
    </row>
    <row r="16" spans="1:19" ht="17.25" customHeight="1">
      <c r="A16" s="108">
        <v>10</v>
      </c>
      <c r="B16" s="123" t="s">
        <v>28</v>
      </c>
      <c r="C16" s="124" t="s">
        <v>53</v>
      </c>
      <c r="D16" s="16">
        <v>32</v>
      </c>
      <c r="E16" s="16">
        <v>18</v>
      </c>
      <c r="F16" s="16">
        <v>14</v>
      </c>
      <c r="G16" s="31">
        <v>20</v>
      </c>
      <c r="H16" s="31">
        <v>12</v>
      </c>
      <c r="I16" s="31">
        <v>8</v>
      </c>
      <c r="J16" s="112">
        <v>12</v>
      </c>
      <c r="K16" s="31">
        <v>6</v>
      </c>
      <c r="L16" s="31">
        <v>6</v>
      </c>
      <c r="M16" s="125">
        <v>1</v>
      </c>
      <c r="N16" s="126" t="s">
        <v>64</v>
      </c>
      <c r="O16" s="117"/>
      <c r="P16" s="117"/>
      <c r="Q16" s="117"/>
    </row>
    <row r="17" spans="1:25" ht="18">
      <c r="A17" s="108">
        <v>11</v>
      </c>
      <c r="B17" s="123" t="s">
        <v>29</v>
      </c>
      <c r="C17" s="124" t="s">
        <v>68</v>
      </c>
      <c r="D17" s="16">
        <v>28</v>
      </c>
      <c r="E17" s="16">
        <v>15</v>
      </c>
      <c r="F17" s="16">
        <v>13</v>
      </c>
      <c r="G17" s="31">
        <v>20</v>
      </c>
      <c r="H17" s="31">
        <v>11</v>
      </c>
      <c r="I17" s="31">
        <v>9</v>
      </c>
      <c r="J17" s="31">
        <v>8</v>
      </c>
      <c r="K17" s="31">
        <v>4</v>
      </c>
      <c r="L17" s="31">
        <v>4</v>
      </c>
      <c r="M17" s="125">
        <v>1</v>
      </c>
      <c r="N17" s="137"/>
      <c r="O17" s="117"/>
      <c r="P17" s="117"/>
      <c r="Q17" s="117"/>
      <c r="R17" s="117"/>
      <c r="S17" s="117"/>
    </row>
    <row r="18" spans="1:25" ht="18">
      <c r="A18" s="110"/>
      <c r="B18" s="131"/>
      <c r="C18" s="132" t="s">
        <v>22</v>
      </c>
      <c r="D18" s="29">
        <f t="shared" ref="D18:L18" si="1">SUM(D13:D17)</f>
        <v>151</v>
      </c>
      <c r="E18" s="29">
        <f t="shared" si="1"/>
        <v>84</v>
      </c>
      <c r="F18" s="29">
        <f t="shared" si="1"/>
        <v>67</v>
      </c>
      <c r="G18" s="29">
        <f t="shared" si="1"/>
        <v>100</v>
      </c>
      <c r="H18" s="29">
        <f t="shared" si="1"/>
        <v>56</v>
      </c>
      <c r="I18" s="29">
        <f t="shared" si="1"/>
        <v>44</v>
      </c>
      <c r="J18" s="29">
        <f t="shared" si="1"/>
        <v>51</v>
      </c>
      <c r="K18" s="29">
        <f t="shared" si="1"/>
        <v>28</v>
      </c>
      <c r="L18" s="29">
        <f t="shared" si="1"/>
        <v>23</v>
      </c>
      <c r="M18" s="29"/>
      <c r="N18" s="137"/>
      <c r="O18" s="117"/>
      <c r="P18" s="117"/>
      <c r="Q18" s="117"/>
    </row>
    <row r="19" spans="1:25" ht="18">
      <c r="A19" s="108">
        <v>12</v>
      </c>
      <c r="B19" s="123" t="s">
        <v>30</v>
      </c>
      <c r="C19" s="124" t="s">
        <v>74</v>
      </c>
      <c r="D19" s="16">
        <v>21</v>
      </c>
      <c r="E19" s="16">
        <v>11</v>
      </c>
      <c r="F19" s="16">
        <v>10</v>
      </c>
      <c r="G19" s="31">
        <v>17</v>
      </c>
      <c r="H19" s="31">
        <v>7</v>
      </c>
      <c r="I19" s="31">
        <v>10</v>
      </c>
      <c r="J19" s="31">
        <v>4</v>
      </c>
      <c r="K19" s="31">
        <v>4</v>
      </c>
      <c r="L19" s="31">
        <v>0</v>
      </c>
      <c r="M19" s="125">
        <v>1</v>
      </c>
      <c r="N19" s="137"/>
      <c r="O19" s="117"/>
      <c r="P19" s="117"/>
      <c r="Q19" s="117"/>
    </row>
    <row r="20" spans="1:25" ht="18">
      <c r="A20" s="108">
        <v>13</v>
      </c>
      <c r="B20" s="123" t="s">
        <v>32</v>
      </c>
      <c r="C20" s="124" t="s">
        <v>56</v>
      </c>
      <c r="D20" s="16">
        <v>22</v>
      </c>
      <c r="E20" s="16">
        <v>13</v>
      </c>
      <c r="F20" s="16">
        <v>9</v>
      </c>
      <c r="G20" s="31">
        <v>7</v>
      </c>
      <c r="H20" s="1">
        <v>5</v>
      </c>
      <c r="I20" s="31">
        <v>2</v>
      </c>
      <c r="J20" s="31">
        <v>15</v>
      </c>
      <c r="K20" s="31">
        <v>8</v>
      </c>
      <c r="L20" s="31">
        <v>7</v>
      </c>
      <c r="M20" s="125">
        <v>1</v>
      </c>
      <c r="N20" s="137"/>
      <c r="O20" s="117"/>
      <c r="P20" s="117"/>
      <c r="Q20" s="117"/>
    </row>
    <row r="21" spans="1:25" ht="18">
      <c r="A21" s="108">
        <v>14</v>
      </c>
      <c r="B21" s="123" t="s">
        <v>33</v>
      </c>
      <c r="C21" s="124" t="s">
        <v>70</v>
      </c>
      <c r="D21" s="16">
        <v>26</v>
      </c>
      <c r="E21" s="16">
        <v>11</v>
      </c>
      <c r="F21" s="16">
        <v>15</v>
      </c>
      <c r="G21" s="31">
        <v>13</v>
      </c>
      <c r="H21" s="31">
        <v>8</v>
      </c>
      <c r="I21" s="31">
        <v>5</v>
      </c>
      <c r="J21" s="31">
        <v>13</v>
      </c>
      <c r="K21" s="31">
        <v>3</v>
      </c>
      <c r="L21" s="31">
        <v>10</v>
      </c>
      <c r="M21" s="125">
        <v>1</v>
      </c>
      <c r="N21" s="137"/>
      <c r="O21" s="117"/>
      <c r="P21" s="117"/>
      <c r="Q21" s="117"/>
    </row>
    <row r="22" spans="1:25" ht="27.6">
      <c r="A22" s="108">
        <v>15</v>
      </c>
      <c r="B22" s="123" t="s">
        <v>35</v>
      </c>
      <c r="C22" s="124" t="s">
        <v>36</v>
      </c>
      <c r="D22" s="16">
        <v>21</v>
      </c>
      <c r="E22" s="16">
        <v>12</v>
      </c>
      <c r="F22" s="16">
        <v>9</v>
      </c>
      <c r="G22" s="31">
        <v>6</v>
      </c>
      <c r="H22" s="31">
        <v>4</v>
      </c>
      <c r="I22" s="31">
        <v>2</v>
      </c>
      <c r="J22" s="31">
        <v>15</v>
      </c>
      <c r="K22" s="31">
        <v>8</v>
      </c>
      <c r="L22" s="31">
        <v>7</v>
      </c>
      <c r="M22" s="125">
        <v>1</v>
      </c>
      <c r="N22" s="137" t="s">
        <v>75</v>
      </c>
      <c r="O22" s="117"/>
      <c r="P22" s="117"/>
      <c r="Q22" s="117"/>
    </row>
    <row r="23" spans="1:25" ht="18">
      <c r="A23" s="108">
        <v>16</v>
      </c>
      <c r="B23" s="123" t="s">
        <v>37</v>
      </c>
      <c r="C23" s="124" t="s">
        <v>38</v>
      </c>
      <c r="D23" s="16">
        <v>23</v>
      </c>
      <c r="E23" s="16">
        <v>8</v>
      </c>
      <c r="F23" s="16">
        <v>14</v>
      </c>
      <c r="G23" s="31">
        <v>17</v>
      </c>
      <c r="H23" s="31">
        <v>8</v>
      </c>
      <c r="I23" s="31">
        <v>9</v>
      </c>
      <c r="J23" s="31">
        <v>6</v>
      </c>
      <c r="K23" s="31">
        <v>0</v>
      </c>
      <c r="L23" s="31">
        <v>6</v>
      </c>
      <c r="M23" s="125">
        <v>1</v>
      </c>
      <c r="N23" s="137"/>
      <c r="O23" s="117"/>
      <c r="P23" s="117"/>
      <c r="Q23" s="117"/>
      <c r="U23" s="117"/>
      <c r="V23" s="117"/>
      <c r="W23" s="117"/>
    </row>
    <row r="24" spans="1:25" ht="18">
      <c r="A24" s="110"/>
      <c r="B24" s="131"/>
      <c r="C24" s="132" t="s">
        <v>22</v>
      </c>
      <c r="D24" s="29">
        <f t="shared" ref="D24:L24" si="2">SUM( D19:D23)</f>
        <v>113</v>
      </c>
      <c r="E24" s="29">
        <f t="shared" si="2"/>
        <v>55</v>
      </c>
      <c r="F24" s="29">
        <f t="shared" si="2"/>
        <v>57</v>
      </c>
      <c r="G24" s="29">
        <f t="shared" si="2"/>
        <v>60</v>
      </c>
      <c r="H24" s="29">
        <f t="shared" si="2"/>
        <v>32</v>
      </c>
      <c r="I24" s="29">
        <f t="shared" si="2"/>
        <v>28</v>
      </c>
      <c r="J24" s="29">
        <f t="shared" si="2"/>
        <v>53</v>
      </c>
      <c r="K24" s="29">
        <f t="shared" si="2"/>
        <v>23</v>
      </c>
      <c r="L24" s="29">
        <f t="shared" si="2"/>
        <v>30</v>
      </c>
      <c r="M24" s="29"/>
      <c r="N24" s="36"/>
      <c r="O24" s="117"/>
      <c r="P24" s="117"/>
      <c r="Q24" s="117"/>
      <c r="U24" s="117"/>
      <c r="V24" s="117"/>
      <c r="W24" s="117"/>
    </row>
    <row r="25" spans="1:25" ht="18">
      <c r="A25" s="108">
        <v>17</v>
      </c>
      <c r="B25" s="123" t="s">
        <v>39</v>
      </c>
      <c r="C25" s="124" t="s">
        <v>40</v>
      </c>
      <c r="D25" s="37">
        <v>21</v>
      </c>
      <c r="E25" s="16">
        <v>10</v>
      </c>
      <c r="F25" s="16">
        <v>11</v>
      </c>
      <c r="G25" s="31">
        <v>6</v>
      </c>
      <c r="H25" s="31">
        <v>3</v>
      </c>
      <c r="I25" s="31">
        <v>3</v>
      </c>
      <c r="J25" s="31">
        <v>15</v>
      </c>
      <c r="K25" s="31">
        <v>8</v>
      </c>
      <c r="L25" s="31">
        <v>7</v>
      </c>
      <c r="M25" s="125">
        <v>1</v>
      </c>
      <c r="N25" s="137"/>
      <c r="O25" s="117"/>
      <c r="P25" s="117"/>
      <c r="Q25" s="117"/>
      <c r="U25" s="117"/>
      <c r="V25" s="117"/>
      <c r="W25" s="117"/>
    </row>
    <row r="26" spans="1:25" ht="33" customHeight="1">
      <c r="A26" s="108">
        <v>18</v>
      </c>
      <c r="B26" s="123" t="s">
        <v>41</v>
      </c>
      <c r="C26" s="124" t="s">
        <v>57</v>
      </c>
      <c r="D26" s="16">
        <v>16</v>
      </c>
      <c r="E26" s="16">
        <v>6</v>
      </c>
      <c r="F26" s="16">
        <v>10</v>
      </c>
      <c r="G26" s="31">
        <v>8</v>
      </c>
      <c r="H26" s="31">
        <v>4</v>
      </c>
      <c r="I26" s="31">
        <v>4</v>
      </c>
      <c r="J26" s="31">
        <v>8</v>
      </c>
      <c r="K26" s="31">
        <v>3</v>
      </c>
      <c r="L26" s="31">
        <v>5</v>
      </c>
      <c r="M26" s="125">
        <v>1</v>
      </c>
      <c r="N26" s="138"/>
      <c r="O26" s="117"/>
      <c r="P26" s="117"/>
      <c r="Q26" s="117"/>
      <c r="U26" s="120"/>
      <c r="V26" s="120"/>
      <c r="W26" s="120"/>
    </row>
    <row r="27" spans="1:25" ht="16.5" customHeight="1">
      <c r="A27" s="108">
        <v>19</v>
      </c>
      <c r="B27" s="123" t="s">
        <v>42</v>
      </c>
      <c r="C27" s="139" t="s">
        <v>43</v>
      </c>
      <c r="D27" s="16">
        <v>20</v>
      </c>
      <c r="E27" s="16">
        <v>8</v>
      </c>
      <c r="F27" s="16">
        <v>12</v>
      </c>
      <c r="G27" s="31">
        <v>9</v>
      </c>
      <c r="H27" s="31">
        <v>4</v>
      </c>
      <c r="I27" s="31">
        <v>5</v>
      </c>
      <c r="J27" s="31">
        <v>11</v>
      </c>
      <c r="K27" s="31">
        <v>4</v>
      </c>
      <c r="L27" s="31">
        <v>7</v>
      </c>
      <c r="M27" s="125">
        <v>1</v>
      </c>
      <c r="N27" s="126"/>
      <c r="O27" s="117"/>
      <c r="P27" s="117"/>
      <c r="Q27" s="117"/>
      <c r="U27" s="121"/>
      <c r="V27" s="121"/>
      <c r="W27" s="121"/>
      <c r="X27" s="122"/>
      <c r="Y27" s="122"/>
    </row>
    <row r="28" spans="1:25" ht="18">
      <c r="A28" s="108">
        <v>20</v>
      </c>
      <c r="B28" s="123" t="s">
        <v>44</v>
      </c>
      <c r="C28" s="124" t="s">
        <v>45</v>
      </c>
      <c r="D28" s="16">
        <v>21</v>
      </c>
      <c r="E28" s="16">
        <v>13</v>
      </c>
      <c r="F28" s="16">
        <v>8</v>
      </c>
      <c r="G28" s="31">
        <v>17</v>
      </c>
      <c r="H28" s="31">
        <v>10</v>
      </c>
      <c r="I28" s="31">
        <v>7</v>
      </c>
      <c r="J28" s="31">
        <v>4</v>
      </c>
      <c r="K28" s="31">
        <v>3</v>
      </c>
      <c r="L28" s="31">
        <v>1</v>
      </c>
      <c r="M28" s="125">
        <v>1</v>
      </c>
      <c r="N28" s="126"/>
      <c r="O28" s="117"/>
      <c r="P28" s="117"/>
      <c r="Q28" s="117"/>
      <c r="U28" s="117"/>
      <c r="V28" s="117"/>
      <c r="W28" s="117"/>
    </row>
    <row r="29" spans="1:25" ht="17.399999999999999">
      <c r="A29" s="110"/>
      <c r="B29" s="140"/>
      <c r="C29" s="132" t="s">
        <v>22</v>
      </c>
      <c r="D29" s="29">
        <f t="shared" ref="D29:L29" si="3">SUM(D25:D28)</f>
        <v>78</v>
      </c>
      <c r="E29" s="29">
        <f t="shared" si="3"/>
        <v>37</v>
      </c>
      <c r="F29" s="29">
        <f t="shared" si="3"/>
        <v>41</v>
      </c>
      <c r="G29" s="29">
        <f t="shared" si="3"/>
        <v>40</v>
      </c>
      <c r="H29" s="29">
        <f t="shared" si="3"/>
        <v>21</v>
      </c>
      <c r="I29" s="29">
        <f t="shared" si="3"/>
        <v>19</v>
      </c>
      <c r="J29" s="29">
        <f t="shared" si="3"/>
        <v>38</v>
      </c>
      <c r="K29" s="29">
        <f t="shared" si="3"/>
        <v>18</v>
      </c>
      <c r="L29" s="29">
        <f t="shared" si="3"/>
        <v>20</v>
      </c>
      <c r="M29" s="29"/>
      <c r="N29" s="137"/>
      <c r="O29" s="117"/>
      <c r="P29" s="117"/>
      <c r="Q29" s="117"/>
      <c r="U29" s="117"/>
      <c r="V29" s="117"/>
      <c r="W29" s="117"/>
    </row>
    <row r="30" spans="1:25" ht="17.399999999999999">
      <c r="A30" s="110"/>
      <c r="B30" s="140"/>
      <c r="C30" s="141"/>
      <c r="D30" s="41"/>
      <c r="E30" s="36"/>
      <c r="F30" s="42"/>
      <c r="G30" s="36"/>
      <c r="H30" s="36"/>
      <c r="I30" s="92"/>
      <c r="J30" s="92"/>
      <c r="K30" s="92"/>
      <c r="L30" s="92"/>
      <c r="M30" s="142"/>
      <c r="N30" s="128"/>
      <c r="O30" s="117"/>
      <c r="P30" s="117"/>
      <c r="Q30" s="117"/>
      <c r="U30" s="117"/>
      <c r="V30" s="117"/>
      <c r="W30" s="117"/>
    </row>
    <row r="31" spans="1:25" ht="17.399999999999999">
      <c r="A31" s="110"/>
      <c r="B31" s="143" t="s">
        <v>46</v>
      </c>
      <c r="C31" s="144"/>
      <c r="D31" s="29">
        <f t="shared" ref="D31:M31" si="4">SUM(D29, D24, D18, D12)</f>
        <v>513</v>
      </c>
      <c r="E31" s="29">
        <f t="shared" si="4"/>
        <v>263</v>
      </c>
      <c r="F31" s="29">
        <f t="shared" si="4"/>
        <v>249</v>
      </c>
      <c r="G31" s="29">
        <f t="shared" si="4"/>
        <v>308</v>
      </c>
      <c r="H31" s="29">
        <f t="shared" si="4"/>
        <v>166</v>
      </c>
      <c r="I31" s="29">
        <f t="shared" si="4"/>
        <v>142</v>
      </c>
      <c r="J31" s="29">
        <f t="shared" si="4"/>
        <v>205</v>
      </c>
      <c r="K31" s="29">
        <f t="shared" si="4"/>
        <v>101</v>
      </c>
      <c r="L31" s="29">
        <f t="shared" si="4"/>
        <v>104</v>
      </c>
      <c r="M31" s="29">
        <f t="shared" si="4"/>
        <v>0</v>
      </c>
      <c r="N31" s="43">
        <f>SUM(N29, N24, N18, N12)</f>
        <v>0</v>
      </c>
      <c r="O31" s="117"/>
      <c r="P31" s="117"/>
      <c r="Q31" s="117"/>
      <c r="U31" s="117"/>
      <c r="V31" s="117"/>
      <c r="W31" s="117"/>
    </row>
    <row r="32" spans="1:25">
      <c r="D32" s="1"/>
      <c r="E32" s="1"/>
      <c r="F32" s="1"/>
      <c r="G32" s="1"/>
      <c r="H32" s="1"/>
      <c r="I32" s="1"/>
      <c r="J32" s="1"/>
      <c r="K32" s="1"/>
      <c r="L32" s="1"/>
      <c r="M32" s="1"/>
      <c r="U32" s="117"/>
      <c r="V32" s="117"/>
      <c r="W32" s="117"/>
    </row>
    <row r="33" spans="21:25">
      <c r="U33" s="117"/>
      <c r="V33" s="117"/>
      <c r="W33" s="117"/>
    </row>
    <row r="34" spans="21:25">
      <c r="U34" s="117"/>
      <c r="V34" s="117"/>
      <c r="W34" s="117"/>
    </row>
    <row r="35" spans="21:25">
      <c r="U35" s="117"/>
      <c r="V35" s="117"/>
      <c r="W35" s="117"/>
    </row>
    <row r="36" spans="21:25">
      <c r="U36" s="117"/>
      <c r="V36" s="117"/>
      <c r="W36" s="117"/>
    </row>
    <row r="37" spans="21:25" ht="17.25" customHeight="1">
      <c r="U37" s="117"/>
      <c r="V37" s="117"/>
      <c r="W37" s="117"/>
    </row>
    <row r="38" spans="21:25" ht="17.25" customHeight="1">
      <c r="U38" s="117"/>
      <c r="V38" s="117"/>
      <c r="W38" s="117"/>
    </row>
    <row r="39" spans="21:25">
      <c r="U39" s="117"/>
      <c r="V39" s="117"/>
      <c r="W39" s="117"/>
      <c r="X39" s="117"/>
      <c r="Y39" s="117"/>
    </row>
    <row r="40" spans="21:25">
      <c r="U40" s="117"/>
      <c r="V40" s="117"/>
      <c r="W40" s="117"/>
    </row>
    <row r="41" spans="21:25">
      <c r="U41" s="117"/>
      <c r="V41" s="117"/>
      <c r="W41" s="117"/>
    </row>
    <row r="42" spans="21:25">
      <c r="U42" s="117"/>
      <c r="V42" s="117"/>
      <c r="W42" s="117"/>
    </row>
    <row r="43" spans="21:25">
      <c r="U43" s="117"/>
      <c r="V43" s="117"/>
      <c r="W43" s="117"/>
    </row>
    <row r="44" spans="21:25">
      <c r="U44" s="117"/>
      <c r="V44" s="117"/>
      <c r="W44" s="117"/>
    </row>
    <row r="45" spans="21:25">
      <c r="U45" s="117"/>
      <c r="V45" s="117"/>
      <c r="W45" s="117"/>
    </row>
    <row r="46" spans="21:25">
      <c r="U46" s="117"/>
      <c r="V46" s="117"/>
      <c r="W46" s="117"/>
    </row>
    <row r="47" spans="21:25">
      <c r="U47" s="117"/>
      <c r="V47" s="117"/>
      <c r="W47" s="117"/>
    </row>
    <row r="48" spans="21:25">
      <c r="U48" s="117"/>
      <c r="V48" s="117"/>
      <c r="W48" s="117"/>
    </row>
    <row r="49" spans="21:23">
      <c r="U49" s="117"/>
      <c r="V49" s="117"/>
      <c r="W49" s="117"/>
    </row>
    <row r="50" spans="21:23">
      <c r="U50" s="117"/>
      <c r="V50" s="117"/>
      <c r="W50" s="117"/>
    </row>
    <row r="51" spans="21:23">
      <c r="U51" s="117"/>
      <c r="V51" s="117"/>
      <c r="W51" s="117"/>
    </row>
    <row r="52" spans="21:23">
      <c r="U52" s="117"/>
      <c r="V52" s="117"/>
      <c r="W52" s="117"/>
    </row>
    <row r="53" spans="21:23">
      <c r="U53" s="117"/>
      <c r="V53" s="117"/>
      <c r="W53" s="117"/>
    </row>
  </sheetData>
  <mergeCells count="12">
    <mergeCell ref="N4:N5"/>
    <mergeCell ref="B31:C31"/>
    <mergeCell ref="A1:D1"/>
    <mergeCell ref="A2:N2"/>
    <mergeCell ref="A3:N3"/>
    <mergeCell ref="A4:A5"/>
    <mergeCell ref="B4:B5"/>
    <mergeCell ref="C4:C5"/>
    <mergeCell ref="D4:F4"/>
    <mergeCell ref="G4:I4"/>
    <mergeCell ref="J4:L4"/>
    <mergeCell ref="M4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960D1-B26D-4308-8929-ECAC0A3BFD17}">
  <dimension ref="A1:U53"/>
  <sheetViews>
    <sheetView workbookViewId="0">
      <selection activeCell="Q10" sqref="Q10"/>
    </sheetView>
  </sheetViews>
  <sheetFormatPr defaultColWidth="11.19921875" defaultRowHeight="15.6"/>
  <cols>
    <col min="1" max="1" width="3.09765625" style="95" customWidth="1"/>
    <col min="2" max="2" width="9.09765625" style="95" customWidth="1"/>
    <col min="3" max="3" width="17.8984375" style="95" customWidth="1"/>
    <col min="4" max="6" width="7" style="95" customWidth="1"/>
    <col min="7" max="7" width="6.296875" style="95" customWidth="1"/>
    <col min="8" max="8" width="4.69921875" style="95" customWidth="1"/>
    <col min="9" max="9" width="4.3984375" style="95" customWidth="1"/>
    <col min="10" max="10" width="6.3984375" style="95" customWidth="1"/>
    <col min="11" max="11" width="4.69921875" style="95" customWidth="1"/>
    <col min="12" max="12" width="4.296875" style="95" customWidth="1"/>
    <col min="13" max="13" width="6.796875" style="95" customWidth="1"/>
    <col min="14" max="14" width="23.59765625" style="95" customWidth="1"/>
    <col min="15" max="15" width="9.296875" style="95" customWidth="1"/>
    <col min="16" max="16" width="7.296875" style="95" customWidth="1"/>
    <col min="17" max="17" width="7" style="95" customWidth="1"/>
    <col min="18" max="18" width="6.296875" style="95" customWidth="1"/>
    <col min="19" max="19" width="4.69921875" style="95" customWidth="1"/>
    <col min="20" max="20" width="4.09765625" style="95" customWidth="1"/>
    <col min="21" max="16384" width="11.19921875" style="95"/>
  </cols>
  <sheetData>
    <row r="1" spans="1:19">
      <c r="A1" s="114" t="s">
        <v>0</v>
      </c>
      <c r="B1" s="97"/>
      <c r="C1" s="97"/>
      <c r="D1" s="97"/>
      <c r="E1" s="115"/>
      <c r="F1" s="115"/>
      <c r="G1" s="115"/>
      <c r="H1" s="115"/>
      <c r="I1" s="115"/>
      <c r="J1" s="115"/>
      <c r="K1" s="115"/>
      <c r="L1" s="115"/>
      <c r="M1" s="115"/>
      <c r="N1" s="116"/>
      <c r="O1" s="117"/>
      <c r="P1" s="117"/>
      <c r="Q1" s="117"/>
    </row>
    <row r="2" spans="1:19" ht="17.399999999999999">
      <c r="A2" s="96" t="s">
        <v>76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17"/>
      <c r="P2" s="117"/>
      <c r="Q2" s="117"/>
    </row>
    <row r="3" spans="1:19" ht="17.399999999999999">
      <c r="A3" s="98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17"/>
      <c r="P3" s="117"/>
      <c r="Q3" s="117"/>
    </row>
    <row r="4" spans="1:19" ht="33" customHeight="1">
      <c r="A4" s="100" t="s">
        <v>2</v>
      </c>
      <c r="B4" s="100" t="s">
        <v>3</v>
      </c>
      <c r="C4" s="100" t="s">
        <v>4</v>
      </c>
      <c r="D4" s="145" t="s">
        <v>77</v>
      </c>
      <c r="E4" s="144"/>
      <c r="F4" s="146"/>
      <c r="G4" s="147" t="s">
        <v>5</v>
      </c>
      <c r="H4" s="144"/>
      <c r="I4" s="146"/>
      <c r="J4" s="147" t="s">
        <v>6</v>
      </c>
      <c r="K4" s="144"/>
      <c r="L4" s="146"/>
      <c r="M4" s="148" t="s">
        <v>73</v>
      </c>
      <c r="N4" s="149" t="s">
        <v>58</v>
      </c>
      <c r="O4" s="120"/>
      <c r="P4" s="120"/>
      <c r="Q4" s="120"/>
    </row>
    <row r="5" spans="1:19" ht="16.5" customHeight="1">
      <c r="A5" s="104"/>
      <c r="B5" s="104"/>
      <c r="C5" s="104"/>
      <c r="D5" s="150" t="s">
        <v>7</v>
      </c>
      <c r="E5" s="150" t="s">
        <v>8</v>
      </c>
      <c r="F5" s="150" t="s">
        <v>9</v>
      </c>
      <c r="G5" s="151" t="s">
        <v>7</v>
      </c>
      <c r="H5" s="152" t="s">
        <v>8</v>
      </c>
      <c r="I5" s="152" t="s">
        <v>9</v>
      </c>
      <c r="J5" s="151" t="s">
        <v>7</v>
      </c>
      <c r="K5" s="152" t="s">
        <v>8</v>
      </c>
      <c r="L5" s="152" t="s">
        <v>9</v>
      </c>
      <c r="M5" s="104"/>
      <c r="N5" s="104"/>
      <c r="O5" s="121"/>
      <c r="P5" s="121"/>
      <c r="Q5" s="121"/>
      <c r="R5" s="122"/>
      <c r="S5" s="122"/>
    </row>
    <row r="6" spans="1:19" ht="18">
      <c r="A6" s="108">
        <v>1</v>
      </c>
      <c r="B6" s="123" t="s">
        <v>10</v>
      </c>
      <c r="C6" s="124" t="s">
        <v>11</v>
      </c>
      <c r="D6" s="153">
        <v>32</v>
      </c>
      <c r="E6" s="153">
        <v>14</v>
      </c>
      <c r="F6" s="154">
        <v>18</v>
      </c>
      <c r="G6" s="153">
        <v>21</v>
      </c>
      <c r="H6" s="153">
        <v>7</v>
      </c>
      <c r="I6" s="153">
        <v>14</v>
      </c>
      <c r="J6" s="153">
        <v>11</v>
      </c>
      <c r="K6" s="153">
        <v>7</v>
      </c>
      <c r="L6" s="153">
        <v>4</v>
      </c>
      <c r="M6" s="155">
        <v>1</v>
      </c>
      <c r="N6" s="156"/>
      <c r="O6" s="117"/>
      <c r="P6" s="117"/>
      <c r="Q6" s="117"/>
    </row>
    <row r="7" spans="1:19" ht="18">
      <c r="A7" s="108">
        <v>2</v>
      </c>
      <c r="B7" s="123" t="s">
        <v>12</v>
      </c>
      <c r="C7" s="124" t="s">
        <v>13</v>
      </c>
      <c r="D7" s="153">
        <v>31</v>
      </c>
      <c r="E7" s="153">
        <v>14</v>
      </c>
      <c r="F7" s="154">
        <v>17</v>
      </c>
      <c r="G7" s="153">
        <v>17</v>
      </c>
      <c r="H7" s="153">
        <v>8</v>
      </c>
      <c r="I7" s="153">
        <v>9</v>
      </c>
      <c r="J7" s="153">
        <v>14</v>
      </c>
      <c r="K7" s="153">
        <v>6</v>
      </c>
      <c r="L7" s="153">
        <v>8</v>
      </c>
      <c r="M7" s="155">
        <v>1</v>
      </c>
      <c r="N7" s="157" t="s">
        <v>48</v>
      </c>
      <c r="O7" s="117"/>
      <c r="P7" s="117"/>
      <c r="Q7" s="117"/>
    </row>
    <row r="8" spans="1:19" ht="18">
      <c r="A8" s="108">
        <v>3</v>
      </c>
      <c r="B8" s="123" t="s">
        <v>14</v>
      </c>
      <c r="C8" s="124" t="s">
        <v>15</v>
      </c>
      <c r="D8" s="153">
        <v>32</v>
      </c>
      <c r="E8" s="153">
        <v>18</v>
      </c>
      <c r="F8" s="158">
        <v>14</v>
      </c>
      <c r="G8" s="154">
        <v>18</v>
      </c>
      <c r="H8" s="153">
        <v>12</v>
      </c>
      <c r="I8" s="153">
        <v>6</v>
      </c>
      <c r="J8" s="153">
        <v>14</v>
      </c>
      <c r="K8" s="153">
        <v>6</v>
      </c>
      <c r="L8" s="153">
        <v>8</v>
      </c>
      <c r="M8" s="155">
        <v>1</v>
      </c>
      <c r="N8" s="159"/>
      <c r="O8" s="117"/>
      <c r="P8" s="117"/>
      <c r="Q8" s="117"/>
    </row>
    <row r="9" spans="1:19" ht="18">
      <c r="A9" s="108">
        <v>4</v>
      </c>
      <c r="B9" s="123" t="s">
        <v>16</v>
      </c>
      <c r="C9" s="124" t="s">
        <v>17</v>
      </c>
      <c r="D9" s="153">
        <v>31</v>
      </c>
      <c r="E9" s="153">
        <v>14</v>
      </c>
      <c r="F9" s="154">
        <v>17</v>
      </c>
      <c r="G9" s="153">
        <v>16</v>
      </c>
      <c r="H9" s="153">
        <v>8</v>
      </c>
      <c r="I9" s="153">
        <v>8</v>
      </c>
      <c r="J9" s="153">
        <v>15</v>
      </c>
      <c r="K9" s="153">
        <v>7</v>
      </c>
      <c r="L9" s="153">
        <v>8</v>
      </c>
      <c r="M9" s="155">
        <v>1</v>
      </c>
      <c r="N9" s="160" t="s">
        <v>49</v>
      </c>
      <c r="O9" s="117"/>
      <c r="P9" s="117"/>
      <c r="Q9" s="117"/>
    </row>
    <row r="10" spans="1:19" ht="18">
      <c r="A10" s="108">
        <v>5</v>
      </c>
      <c r="B10" s="123" t="s">
        <v>18</v>
      </c>
      <c r="C10" s="124" t="s">
        <v>63</v>
      </c>
      <c r="D10" s="153">
        <v>16</v>
      </c>
      <c r="E10" s="153">
        <v>10</v>
      </c>
      <c r="F10" s="154">
        <v>6</v>
      </c>
      <c r="G10" s="153">
        <v>16</v>
      </c>
      <c r="H10" s="153">
        <v>10</v>
      </c>
      <c r="I10" s="153">
        <v>6</v>
      </c>
      <c r="J10" s="153">
        <v>0</v>
      </c>
      <c r="K10" s="153">
        <v>0</v>
      </c>
      <c r="L10" s="153">
        <v>0</v>
      </c>
      <c r="M10" s="155">
        <v>1</v>
      </c>
      <c r="N10" s="159"/>
      <c r="O10" s="117"/>
      <c r="P10" s="117"/>
      <c r="Q10" s="117"/>
    </row>
    <row r="11" spans="1:19" ht="18">
      <c r="A11" s="110">
        <v>6</v>
      </c>
      <c r="B11" s="123" t="s">
        <v>20</v>
      </c>
      <c r="C11" s="124" t="s">
        <v>21</v>
      </c>
      <c r="D11" s="153">
        <v>28</v>
      </c>
      <c r="E11" s="153">
        <v>17</v>
      </c>
      <c r="F11" s="154">
        <v>11</v>
      </c>
      <c r="G11" s="153">
        <v>20</v>
      </c>
      <c r="H11" s="153">
        <v>12</v>
      </c>
      <c r="I11" s="153">
        <v>8</v>
      </c>
      <c r="J11" s="153">
        <v>8</v>
      </c>
      <c r="K11" s="153">
        <v>5</v>
      </c>
      <c r="L11" s="153">
        <v>3</v>
      </c>
      <c r="M11" s="155">
        <v>1</v>
      </c>
      <c r="N11" s="157"/>
      <c r="O11" s="117"/>
      <c r="P11" s="117"/>
      <c r="Q11" s="117"/>
    </row>
    <row r="12" spans="1:19" ht="18">
      <c r="A12" s="110"/>
      <c r="B12" s="131"/>
      <c r="C12" s="132" t="s">
        <v>22</v>
      </c>
      <c r="D12" s="161">
        <f t="shared" ref="D12:L12" si="0">SUM(D6:D11)</f>
        <v>170</v>
      </c>
      <c r="E12" s="161">
        <f t="shared" si="0"/>
        <v>87</v>
      </c>
      <c r="F12" s="161">
        <f t="shared" si="0"/>
        <v>83</v>
      </c>
      <c r="G12" s="161">
        <f t="shared" si="0"/>
        <v>108</v>
      </c>
      <c r="H12" s="161">
        <f t="shared" si="0"/>
        <v>57</v>
      </c>
      <c r="I12" s="161">
        <f t="shared" si="0"/>
        <v>51</v>
      </c>
      <c r="J12" s="161">
        <f t="shared" si="0"/>
        <v>62</v>
      </c>
      <c r="K12" s="161">
        <f t="shared" si="0"/>
        <v>31</v>
      </c>
      <c r="L12" s="161">
        <f t="shared" si="0"/>
        <v>31</v>
      </c>
      <c r="M12" s="162"/>
      <c r="N12" s="159"/>
      <c r="O12" s="117"/>
      <c r="P12" s="117"/>
      <c r="Q12" s="117"/>
    </row>
    <row r="13" spans="1:19" ht="18">
      <c r="A13" s="108">
        <v>7</v>
      </c>
      <c r="B13" s="123" t="s">
        <v>23</v>
      </c>
      <c r="C13" s="124" t="s">
        <v>24</v>
      </c>
      <c r="D13" s="153">
        <v>29</v>
      </c>
      <c r="E13" s="163">
        <v>19</v>
      </c>
      <c r="F13" s="153">
        <v>10</v>
      </c>
      <c r="G13" s="153">
        <v>21</v>
      </c>
      <c r="H13" s="153">
        <v>14</v>
      </c>
      <c r="I13" s="153">
        <v>7</v>
      </c>
      <c r="J13" s="153">
        <v>8</v>
      </c>
      <c r="K13" s="153">
        <v>5</v>
      </c>
      <c r="L13" s="153">
        <v>3</v>
      </c>
      <c r="M13" s="164">
        <v>1</v>
      </c>
      <c r="N13" s="159"/>
      <c r="O13" s="117"/>
      <c r="P13" s="117"/>
      <c r="Q13" s="117"/>
    </row>
    <row r="14" spans="1:19" ht="18">
      <c r="A14" s="108">
        <v>8</v>
      </c>
      <c r="B14" s="123" t="s">
        <v>25</v>
      </c>
      <c r="C14" s="124" t="s">
        <v>50</v>
      </c>
      <c r="D14" s="153">
        <v>32</v>
      </c>
      <c r="E14" s="153">
        <v>15</v>
      </c>
      <c r="F14" s="153">
        <v>17</v>
      </c>
      <c r="G14" s="153">
        <v>22</v>
      </c>
      <c r="H14" s="153">
        <v>9</v>
      </c>
      <c r="I14" s="153">
        <v>13</v>
      </c>
      <c r="J14" s="153">
        <v>10</v>
      </c>
      <c r="K14" s="153">
        <v>6</v>
      </c>
      <c r="L14" s="153">
        <v>4</v>
      </c>
      <c r="M14" s="155">
        <v>1</v>
      </c>
      <c r="N14" s="135"/>
      <c r="O14" s="117"/>
      <c r="P14" s="117"/>
      <c r="Q14" s="117"/>
    </row>
    <row r="15" spans="1:19" ht="17.25" customHeight="1">
      <c r="A15" s="108">
        <v>9</v>
      </c>
      <c r="B15" s="123" t="s">
        <v>26</v>
      </c>
      <c r="C15" s="124" t="s">
        <v>27</v>
      </c>
      <c r="D15" s="153">
        <v>29</v>
      </c>
      <c r="E15" s="153">
        <v>16</v>
      </c>
      <c r="F15" s="153">
        <v>13</v>
      </c>
      <c r="G15" s="153">
        <v>18</v>
      </c>
      <c r="H15" s="153">
        <v>11</v>
      </c>
      <c r="I15" s="153">
        <v>7</v>
      </c>
      <c r="J15" s="153">
        <v>11</v>
      </c>
      <c r="K15" s="153">
        <v>5</v>
      </c>
      <c r="L15" s="153">
        <v>6</v>
      </c>
      <c r="M15" s="155">
        <v>1</v>
      </c>
      <c r="N15" s="165" t="s">
        <v>52</v>
      </c>
      <c r="O15" s="117"/>
      <c r="P15" s="117"/>
      <c r="Q15" s="117"/>
    </row>
    <row r="16" spans="1:19" ht="17.25" customHeight="1">
      <c r="A16" s="108">
        <v>10</v>
      </c>
      <c r="B16" s="123" t="s">
        <v>28</v>
      </c>
      <c r="C16" s="124" t="s">
        <v>53</v>
      </c>
      <c r="D16" s="153">
        <v>32</v>
      </c>
      <c r="E16" s="153">
        <v>18</v>
      </c>
      <c r="F16" s="153">
        <v>14</v>
      </c>
      <c r="G16" s="153">
        <v>20</v>
      </c>
      <c r="H16" s="153">
        <v>12</v>
      </c>
      <c r="I16" s="153">
        <v>8</v>
      </c>
      <c r="J16" s="166">
        <v>12</v>
      </c>
      <c r="K16" s="153">
        <v>6</v>
      </c>
      <c r="L16" s="153">
        <v>6</v>
      </c>
      <c r="M16" s="155">
        <v>1</v>
      </c>
      <c r="N16" s="156" t="s">
        <v>64</v>
      </c>
      <c r="O16" s="117"/>
      <c r="P16" s="117"/>
      <c r="Q16" s="117"/>
    </row>
    <row r="17" spans="1:21" ht="18">
      <c r="A17" s="108">
        <v>11</v>
      </c>
      <c r="B17" s="123" t="s">
        <v>29</v>
      </c>
      <c r="C17" s="124" t="s">
        <v>55</v>
      </c>
      <c r="D17" s="153">
        <v>29</v>
      </c>
      <c r="E17" s="153">
        <v>15</v>
      </c>
      <c r="F17" s="153">
        <v>14</v>
      </c>
      <c r="G17" s="153">
        <v>21</v>
      </c>
      <c r="H17" s="153">
        <v>11</v>
      </c>
      <c r="I17" s="153">
        <v>10</v>
      </c>
      <c r="J17" s="153">
        <v>8</v>
      </c>
      <c r="K17" s="153">
        <v>4</v>
      </c>
      <c r="L17" s="153">
        <v>4</v>
      </c>
      <c r="M17" s="155">
        <v>1</v>
      </c>
      <c r="N17" s="167"/>
      <c r="O17" s="117"/>
      <c r="P17" s="117"/>
      <c r="Q17" s="117"/>
      <c r="R17" s="117"/>
      <c r="S17" s="117"/>
    </row>
    <row r="18" spans="1:21" ht="18">
      <c r="A18" s="110"/>
      <c r="B18" s="131"/>
      <c r="C18" s="132" t="s">
        <v>22</v>
      </c>
      <c r="D18" s="161">
        <f t="shared" ref="D18:L18" si="1">SUM(D13:D17)</f>
        <v>151</v>
      </c>
      <c r="E18" s="161">
        <f t="shared" si="1"/>
        <v>83</v>
      </c>
      <c r="F18" s="161">
        <f t="shared" si="1"/>
        <v>68</v>
      </c>
      <c r="G18" s="161">
        <f t="shared" si="1"/>
        <v>102</v>
      </c>
      <c r="H18" s="161">
        <f t="shared" si="1"/>
        <v>57</v>
      </c>
      <c r="I18" s="161">
        <f t="shared" si="1"/>
        <v>45</v>
      </c>
      <c r="J18" s="161">
        <f t="shared" si="1"/>
        <v>49</v>
      </c>
      <c r="K18" s="161">
        <f t="shared" si="1"/>
        <v>26</v>
      </c>
      <c r="L18" s="161">
        <f t="shared" si="1"/>
        <v>23</v>
      </c>
      <c r="M18" s="161"/>
      <c r="N18" s="167"/>
      <c r="O18" s="117"/>
      <c r="P18" s="117"/>
      <c r="Q18" s="117"/>
    </row>
    <row r="19" spans="1:21" ht="18">
      <c r="A19" s="108">
        <v>12</v>
      </c>
      <c r="B19" s="123" t="s">
        <v>30</v>
      </c>
      <c r="C19" s="124" t="s">
        <v>31</v>
      </c>
      <c r="D19" s="153">
        <v>21</v>
      </c>
      <c r="E19" s="153">
        <v>11</v>
      </c>
      <c r="F19" s="153">
        <v>10</v>
      </c>
      <c r="G19" s="153">
        <v>17</v>
      </c>
      <c r="H19" s="153">
        <v>7</v>
      </c>
      <c r="I19" s="153">
        <v>10</v>
      </c>
      <c r="J19" s="153">
        <v>4</v>
      </c>
      <c r="K19" s="153">
        <v>4</v>
      </c>
      <c r="L19" s="153">
        <v>0</v>
      </c>
      <c r="M19" s="155">
        <v>1</v>
      </c>
      <c r="N19" s="167"/>
      <c r="O19" s="117"/>
      <c r="P19" s="117"/>
      <c r="Q19" s="117"/>
    </row>
    <row r="20" spans="1:21" ht="18">
      <c r="A20" s="108">
        <v>13</v>
      </c>
      <c r="B20" s="123" t="s">
        <v>32</v>
      </c>
      <c r="C20" s="124" t="s">
        <v>56</v>
      </c>
      <c r="D20" s="153">
        <v>22</v>
      </c>
      <c r="E20" s="153">
        <v>13</v>
      </c>
      <c r="F20" s="153">
        <v>9</v>
      </c>
      <c r="G20" s="153">
        <v>7</v>
      </c>
      <c r="H20" s="95">
        <v>5</v>
      </c>
      <c r="I20" s="153">
        <v>2</v>
      </c>
      <c r="J20" s="153">
        <v>15</v>
      </c>
      <c r="K20" s="153">
        <v>8</v>
      </c>
      <c r="L20" s="153">
        <v>7</v>
      </c>
      <c r="M20" s="155">
        <v>1</v>
      </c>
      <c r="N20" s="167"/>
      <c r="O20" s="117"/>
      <c r="P20" s="117"/>
      <c r="Q20" s="117"/>
    </row>
    <row r="21" spans="1:21" ht="18">
      <c r="A21" s="108">
        <v>14</v>
      </c>
      <c r="B21" s="123" t="s">
        <v>33</v>
      </c>
      <c r="C21" s="124" t="s">
        <v>34</v>
      </c>
      <c r="D21" s="153">
        <v>26</v>
      </c>
      <c r="E21" s="153">
        <v>11</v>
      </c>
      <c r="F21" s="153">
        <v>15</v>
      </c>
      <c r="G21" s="153">
        <v>13</v>
      </c>
      <c r="H21" s="153">
        <v>8</v>
      </c>
      <c r="I21" s="153">
        <v>5</v>
      </c>
      <c r="J21" s="153">
        <v>13</v>
      </c>
      <c r="K21" s="153">
        <v>3</v>
      </c>
      <c r="L21" s="153">
        <v>10</v>
      </c>
      <c r="M21" s="155">
        <v>1</v>
      </c>
      <c r="N21" s="167"/>
      <c r="O21" s="117"/>
      <c r="P21" s="117"/>
      <c r="Q21" s="117"/>
    </row>
    <row r="22" spans="1:21" ht="18">
      <c r="A22" s="108">
        <v>15</v>
      </c>
      <c r="B22" s="123" t="s">
        <v>35</v>
      </c>
      <c r="C22" s="124" t="s">
        <v>36</v>
      </c>
      <c r="D22" s="153">
        <v>21</v>
      </c>
      <c r="E22" s="153">
        <v>12</v>
      </c>
      <c r="F22" s="153">
        <v>9</v>
      </c>
      <c r="G22" s="153">
        <v>6</v>
      </c>
      <c r="H22" s="153">
        <v>4</v>
      </c>
      <c r="I22" s="153">
        <v>2</v>
      </c>
      <c r="J22" s="153">
        <v>15</v>
      </c>
      <c r="K22" s="153">
        <v>8</v>
      </c>
      <c r="L22" s="153">
        <v>7</v>
      </c>
      <c r="M22" s="155">
        <v>1</v>
      </c>
      <c r="N22" s="167" t="s">
        <v>75</v>
      </c>
      <c r="O22" s="117"/>
      <c r="P22" s="117"/>
      <c r="Q22" s="117"/>
    </row>
    <row r="23" spans="1:21" ht="18">
      <c r="A23" s="108">
        <v>16</v>
      </c>
      <c r="B23" s="123" t="s">
        <v>37</v>
      </c>
      <c r="C23" s="124" t="s">
        <v>38</v>
      </c>
      <c r="D23" s="153">
        <v>24</v>
      </c>
      <c r="E23" s="153">
        <v>10</v>
      </c>
      <c r="F23" s="153">
        <v>14</v>
      </c>
      <c r="G23" s="153">
        <v>17</v>
      </c>
      <c r="H23" s="153">
        <v>9</v>
      </c>
      <c r="I23" s="153">
        <v>8</v>
      </c>
      <c r="J23" s="153">
        <v>7</v>
      </c>
      <c r="K23" s="153">
        <v>1</v>
      </c>
      <c r="L23" s="153">
        <v>6</v>
      </c>
      <c r="M23" s="155">
        <v>1</v>
      </c>
      <c r="N23" s="167"/>
      <c r="O23" s="117"/>
      <c r="P23" s="117"/>
      <c r="Q23" s="117"/>
    </row>
    <row r="24" spans="1:21" ht="18">
      <c r="A24" s="110"/>
      <c r="B24" s="131"/>
      <c r="C24" s="132" t="s">
        <v>22</v>
      </c>
      <c r="D24" s="161">
        <f t="shared" ref="D24:L24" si="2">SUM( D19:D23)</f>
        <v>114</v>
      </c>
      <c r="E24" s="161">
        <f t="shared" si="2"/>
        <v>57</v>
      </c>
      <c r="F24" s="161">
        <f t="shared" si="2"/>
        <v>57</v>
      </c>
      <c r="G24" s="161">
        <f t="shared" si="2"/>
        <v>60</v>
      </c>
      <c r="H24" s="161">
        <f t="shared" si="2"/>
        <v>33</v>
      </c>
      <c r="I24" s="161">
        <f t="shared" si="2"/>
        <v>27</v>
      </c>
      <c r="J24" s="161">
        <f t="shared" si="2"/>
        <v>54</v>
      </c>
      <c r="K24" s="161">
        <f t="shared" si="2"/>
        <v>24</v>
      </c>
      <c r="L24" s="161">
        <f t="shared" si="2"/>
        <v>30</v>
      </c>
      <c r="M24" s="161"/>
      <c r="N24" s="161"/>
      <c r="O24" s="117"/>
      <c r="P24" s="117"/>
      <c r="Q24" s="117"/>
    </row>
    <row r="25" spans="1:21" ht="18">
      <c r="A25" s="108">
        <v>17</v>
      </c>
      <c r="B25" s="123" t="s">
        <v>39</v>
      </c>
      <c r="C25" s="124" t="s">
        <v>40</v>
      </c>
      <c r="D25" s="168">
        <v>22</v>
      </c>
      <c r="E25" s="153">
        <v>12</v>
      </c>
      <c r="F25" s="153">
        <v>10</v>
      </c>
      <c r="G25" s="153">
        <v>6</v>
      </c>
      <c r="H25" s="153">
        <v>3</v>
      </c>
      <c r="I25" s="153">
        <v>3</v>
      </c>
      <c r="J25" s="153">
        <v>16</v>
      </c>
      <c r="K25" s="153">
        <v>9</v>
      </c>
      <c r="L25" s="153">
        <v>7</v>
      </c>
      <c r="M25" s="155">
        <v>1</v>
      </c>
      <c r="N25" s="167"/>
      <c r="O25" s="117"/>
      <c r="P25" s="117"/>
      <c r="Q25" s="117"/>
    </row>
    <row r="26" spans="1:21" ht="33" customHeight="1">
      <c r="A26" s="108">
        <v>18</v>
      </c>
      <c r="B26" s="123" t="s">
        <v>41</v>
      </c>
      <c r="C26" s="124" t="s">
        <v>57</v>
      </c>
      <c r="D26" s="153">
        <v>17</v>
      </c>
      <c r="E26" s="153">
        <v>6</v>
      </c>
      <c r="F26" s="153">
        <v>11</v>
      </c>
      <c r="G26" s="153">
        <v>7</v>
      </c>
      <c r="H26" s="153">
        <v>3</v>
      </c>
      <c r="I26" s="153">
        <v>4</v>
      </c>
      <c r="J26" s="153">
        <v>10</v>
      </c>
      <c r="K26" s="153">
        <v>3</v>
      </c>
      <c r="L26" s="153">
        <v>7</v>
      </c>
      <c r="M26" s="155">
        <v>1</v>
      </c>
      <c r="N26" s="169"/>
      <c r="O26" s="117"/>
      <c r="P26" s="117"/>
      <c r="Q26" s="117"/>
    </row>
    <row r="27" spans="1:21" ht="16.5" customHeight="1">
      <c r="A27" s="108">
        <v>19</v>
      </c>
      <c r="B27" s="123" t="s">
        <v>42</v>
      </c>
      <c r="C27" s="139" t="s">
        <v>43</v>
      </c>
      <c r="D27" s="153">
        <v>20</v>
      </c>
      <c r="E27" s="153">
        <v>8</v>
      </c>
      <c r="F27" s="153">
        <v>12</v>
      </c>
      <c r="G27" s="153">
        <v>9</v>
      </c>
      <c r="H27" s="153">
        <v>4</v>
      </c>
      <c r="I27" s="153">
        <v>5</v>
      </c>
      <c r="J27" s="153">
        <v>11</v>
      </c>
      <c r="K27" s="153">
        <v>4</v>
      </c>
      <c r="L27" s="153">
        <v>7</v>
      </c>
      <c r="M27" s="155">
        <v>1</v>
      </c>
      <c r="N27" s="156"/>
      <c r="O27" s="117"/>
      <c r="P27" s="117"/>
      <c r="Q27" s="117"/>
      <c r="U27" s="122"/>
    </row>
    <row r="28" spans="1:21" ht="18">
      <c r="A28" s="108">
        <v>20</v>
      </c>
      <c r="B28" s="123" t="s">
        <v>44</v>
      </c>
      <c r="C28" s="124" t="s">
        <v>45</v>
      </c>
      <c r="D28" s="153">
        <v>21</v>
      </c>
      <c r="E28" s="153">
        <v>13</v>
      </c>
      <c r="F28" s="153">
        <v>8</v>
      </c>
      <c r="G28" s="153">
        <v>17</v>
      </c>
      <c r="H28" s="153">
        <v>10</v>
      </c>
      <c r="I28" s="153">
        <v>7</v>
      </c>
      <c r="J28" s="153">
        <v>4</v>
      </c>
      <c r="K28" s="153">
        <v>3</v>
      </c>
      <c r="L28" s="153">
        <v>1</v>
      </c>
      <c r="M28" s="155">
        <v>1</v>
      </c>
      <c r="N28" s="156"/>
      <c r="O28" s="117"/>
      <c r="P28" s="117"/>
      <c r="Q28" s="117"/>
    </row>
    <row r="29" spans="1:21" ht="17.399999999999999">
      <c r="A29" s="110"/>
      <c r="B29" s="140"/>
      <c r="C29" s="132" t="s">
        <v>22</v>
      </c>
      <c r="D29" s="161">
        <f t="shared" ref="D29:L29" si="3">SUM(D25:D28)</f>
        <v>80</v>
      </c>
      <c r="E29" s="161">
        <f t="shared" si="3"/>
        <v>39</v>
      </c>
      <c r="F29" s="161">
        <f t="shared" si="3"/>
        <v>41</v>
      </c>
      <c r="G29" s="161">
        <f t="shared" si="3"/>
        <v>39</v>
      </c>
      <c r="H29" s="161">
        <f t="shared" si="3"/>
        <v>20</v>
      </c>
      <c r="I29" s="161">
        <f t="shared" si="3"/>
        <v>19</v>
      </c>
      <c r="J29" s="161">
        <f t="shared" si="3"/>
        <v>41</v>
      </c>
      <c r="K29" s="161">
        <f t="shared" si="3"/>
        <v>19</v>
      </c>
      <c r="L29" s="161">
        <f t="shared" si="3"/>
        <v>22</v>
      </c>
      <c r="M29" s="161"/>
      <c r="N29" s="167"/>
      <c r="O29" s="117"/>
      <c r="P29" s="117"/>
      <c r="Q29" s="117"/>
    </row>
    <row r="30" spans="1:21" ht="17.399999999999999">
      <c r="A30" s="110"/>
      <c r="B30" s="140"/>
      <c r="C30" s="141"/>
      <c r="D30" s="170"/>
      <c r="E30" s="161"/>
      <c r="F30" s="140"/>
      <c r="G30" s="161"/>
      <c r="H30" s="161"/>
      <c r="I30" s="140"/>
      <c r="J30" s="140"/>
      <c r="K30" s="140"/>
      <c r="L30" s="140"/>
      <c r="M30" s="161"/>
      <c r="N30" s="159"/>
      <c r="O30" s="117"/>
      <c r="P30" s="117"/>
      <c r="Q30" s="117"/>
    </row>
    <row r="31" spans="1:21" ht="17.399999999999999">
      <c r="A31" s="110"/>
      <c r="B31" s="143" t="s">
        <v>46</v>
      </c>
      <c r="C31" s="144"/>
      <c r="D31" s="161">
        <f t="shared" ref="D31:L31" si="4">SUM(D29, D24, D18, D12)</f>
        <v>515</v>
      </c>
      <c r="E31" s="161">
        <f t="shared" si="4"/>
        <v>266</v>
      </c>
      <c r="F31" s="161">
        <f t="shared" si="4"/>
        <v>249</v>
      </c>
      <c r="G31" s="161">
        <f t="shared" si="4"/>
        <v>309</v>
      </c>
      <c r="H31" s="161">
        <f t="shared" si="4"/>
        <v>167</v>
      </c>
      <c r="I31" s="161">
        <f t="shared" si="4"/>
        <v>142</v>
      </c>
      <c r="J31" s="161">
        <f t="shared" si="4"/>
        <v>206</v>
      </c>
      <c r="K31" s="161">
        <f t="shared" si="4"/>
        <v>100</v>
      </c>
      <c r="L31" s="161">
        <f t="shared" si="4"/>
        <v>106</v>
      </c>
      <c r="M31" s="161"/>
      <c r="N31" s="171"/>
      <c r="O31" s="117"/>
      <c r="P31" s="117"/>
      <c r="Q31" s="117"/>
    </row>
    <row r="37" spans="21:21" ht="17.25" customHeight="1"/>
    <row r="38" spans="21:21" ht="17.25" customHeight="1"/>
    <row r="39" spans="21:21">
      <c r="U39" s="117"/>
    </row>
    <row r="49" s="95" customFormat="1"/>
    <row r="50" s="95" customFormat="1"/>
    <row r="51" s="95" customFormat="1"/>
    <row r="52" s="95" customFormat="1"/>
    <row r="53" s="95" customFormat="1"/>
  </sheetData>
  <mergeCells count="12">
    <mergeCell ref="N4:N5"/>
    <mergeCell ref="B31:C31"/>
    <mergeCell ref="A1:D1"/>
    <mergeCell ref="A2:N2"/>
    <mergeCell ref="A3:N3"/>
    <mergeCell ref="A4:A5"/>
    <mergeCell ref="B4:B5"/>
    <mergeCell ref="C4:C5"/>
    <mergeCell ref="D4:F4"/>
    <mergeCell ref="G4:I4"/>
    <mergeCell ref="J4:L4"/>
    <mergeCell ref="M4:M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8339-4BA4-40FB-A818-C1D702DFA58A}">
  <dimension ref="A1:AE53"/>
  <sheetViews>
    <sheetView tabSelected="1" workbookViewId="0">
      <selection sqref="A1:XFD1048576"/>
    </sheetView>
  </sheetViews>
  <sheetFormatPr defaultColWidth="11.19921875" defaultRowHeight="15.6"/>
  <cols>
    <col min="1" max="1" width="3.09765625" customWidth="1"/>
    <col min="2" max="2" width="8.296875" customWidth="1"/>
    <col min="3" max="3" width="16.19921875" customWidth="1"/>
    <col min="4" max="4" width="7.09765625" customWidth="1"/>
    <col min="5" max="5" width="5.19921875" customWidth="1"/>
    <col min="6" max="6" width="5.09765625" customWidth="1"/>
    <col min="7" max="7" width="5.296875" customWidth="1"/>
    <col min="8" max="8" width="4.69921875" customWidth="1"/>
    <col min="9" max="9" width="4.8984375" customWidth="1"/>
    <col min="10" max="10" width="5.296875" customWidth="1"/>
    <col min="11" max="11" width="4.69921875" customWidth="1"/>
    <col min="12" max="12" width="4.296875" customWidth="1"/>
    <col min="13" max="13" width="6.3984375" customWidth="1"/>
    <col min="14" max="14" width="13.296875" customWidth="1"/>
    <col min="15" max="15" width="9.296875" customWidth="1"/>
    <col min="16" max="16" width="7.296875" customWidth="1"/>
    <col min="17" max="17" width="7" customWidth="1"/>
    <col min="18" max="18" width="6.296875" customWidth="1"/>
    <col min="19" max="19" width="4.69921875" customWidth="1"/>
    <col min="20" max="20" width="4.09765625" customWidth="1"/>
    <col min="21" max="21" width="6.3984375" customWidth="1"/>
    <col min="22" max="22" width="4.69921875" customWidth="1"/>
    <col min="23" max="23" width="4.296875" customWidth="1"/>
    <col min="24" max="24" width="5.796875" customWidth="1"/>
    <col min="25" max="25" width="5.59765625" customWidth="1"/>
    <col min="26" max="26" width="23.59765625" customWidth="1"/>
    <col min="27" max="27" width="9.296875" customWidth="1"/>
    <col min="28" max="28" width="7.296875" customWidth="1"/>
  </cols>
  <sheetData>
    <row r="1" spans="1:19">
      <c r="A1" s="57" t="s">
        <v>0</v>
      </c>
      <c r="B1" s="58"/>
      <c r="C1" s="58"/>
      <c r="D1" s="58"/>
      <c r="E1" s="59"/>
      <c r="F1" s="59"/>
      <c r="G1" s="59"/>
      <c r="H1" s="59"/>
      <c r="I1" s="59"/>
      <c r="J1" s="59"/>
      <c r="K1" s="59"/>
      <c r="L1" s="59"/>
      <c r="M1" s="59"/>
      <c r="N1" s="60"/>
      <c r="O1" s="61"/>
      <c r="P1" s="61"/>
      <c r="Q1" s="61"/>
    </row>
    <row r="2" spans="1:19" ht="17.399999999999999">
      <c r="A2" s="62" t="s">
        <v>78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61"/>
      <c r="P2" s="61"/>
      <c r="Q2" s="61"/>
    </row>
    <row r="3" spans="1:19" ht="17.399999999999999">
      <c r="A3" s="63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1"/>
      <c r="P3" s="61"/>
      <c r="Q3" s="61"/>
    </row>
    <row r="4" spans="1:19" ht="33" customHeight="1">
      <c r="A4" s="172" t="s">
        <v>2</v>
      </c>
      <c r="B4" s="172" t="s">
        <v>3</v>
      </c>
      <c r="C4" s="172" t="s">
        <v>4</v>
      </c>
      <c r="D4" s="66" t="s">
        <v>79</v>
      </c>
      <c r="E4" s="67"/>
      <c r="F4" s="68"/>
      <c r="G4" s="69" t="s">
        <v>5</v>
      </c>
      <c r="H4" s="67"/>
      <c r="I4" s="68"/>
      <c r="J4" s="69" t="s">
        <v>6</v>
      </c>
      <c r="K4" s="67"/>
      <c r="L4" s="68"/>
      <c r="M4" s="173" t="s">
        <v>73</v>
      </c>
      <c r="N4" s="70" t="s">
        <v>62</v>
      </c>
      <c r="O4" s="71"/>
      <c r="P4" s="71"/>
      <c r="Q4" s="71"/>
    </row>
    <row r="5" spans="1:19" ht="16.5" customHeight="1">
      <c r="A5" s="76"/>
      <c r="B5" s="76"/>
      <c r="C5" s="76"/>
      <c r="D5" s="73" t="s">
        <v>7</v>
      </c>
      <c r="E5" s="73" t="s">
        <v>8</v>
      </c>
      <c r="F5" s="73" t="s">
        <v>9</v>
      </c>
      <c r="G5" s="74" t="s">
        <v>7</v>
      </c>
      <c r="H5" s="75" t="s">
        <v>8</v>
      </c>
      <c r="I5" s="75" t="s">
        <v>9</v>
      </c>
      <c r="J5" s="74" t="s">
        <v>7</v>
      </c>
      <c r="K5" s="75" t="s">
        <v>8</v>
      </c>
      <c r="L5" s="75" t="s">
        <v>9</v>
      </c>
      <c r="M5" s="76"/>
      <c r="N5" s="76"/>
      <c r="O5" s="77"/>
      <c r="P5" s="77"/>
      <c r="Q5" s="77"/>
      <c r="R5" s="78"/>
      <c r="S5" s="78"/>
    </row>
    <row r="6" spans="1:19" ht="18">
      <c r="A6" s="174">
        <v>1</v>
      </c>
      <c r="B6" s="175" t="s">
        <v>10</v>
      </c>
      <c r="C6" s="176" t="s">
        <v>11</v>
      </c>
      <c r="D6" s="177">
        <v>32</v>
      </c>
      <c r="E6" s="177">
        <v>14</v>
      </c>
      <c r="F6" s="178">
        <v>18</v>
      </c>
      <c r="G6" s="179">
        <v>20</v>
      </c>
      <c r="H6" s="179">
        <v>7</v>
      </c>
      <c r="I6" s="179">
        <v>13</v>
      </c>
      <c r="J6" s="179">
        <v>12</v>
      </c>
      <c r="K6" s="179">
        <v>7</v>
      </c>
      <c r="L6" s="179">
        <v>5</v>
      </c>
      <c r="M6" s="180">
        <v>1</v>
      </c>
      <c r="N6" s="181"/>
      <c r="O6" s="61"/>
      <c r="P6" s="61"/>
      <c r="Q6" s="61"/>
    </row>
    <row r="7" spans="1:19" ht="18">
      <c r="A7" s="174">
        <v>2</v>
      </c>
      <c r="B7" s="175" t="s">
        <v>12</v>
      </c>
      <c r="C7" s="176" t="s">
        <v>13</v>
      </c>
      <c r="D7" s="177">
        <v>31</v>
      </c>
      <c r="E7" s="177">
        <v>14</v>
      </c>
      <c r="F7" s="178">
        <v>17</v>
      </c>
      <c r="G7" s="179">
        <v>17</v>
      </c>
      <c r="H7" s="179">
        <v>8</v>
      </c>
      <c r="I7" s="179">
        <v>9</v>
      </c>
      <c r="J7" s="179">
        <v>14</v>
      </c>
      <c r="K7" s="179">
        <v>6</v>
      </c>
      <c r="L7" s="179">
        <v>8</v>
      </c>
      <c r="M7" s="180">
        <v>1</v>
      </c>
      <c r="N7" s="182" t="s">
        <v>49</v>
      </c>
      <c r="O7" s="61"/>
      <c r="P7" s="61"/>
      <c r="Q7" s="61"/>
    </row>
    <row r="8" spans="1:19" ht="18">
      <c r="A8" s="174">
        <v>3</v>
      </c>
      <c r="B8" s="175" t="s">
        <v>14</v>
      </c>
      <c r="C8" s="176" t="s">
        <v>15</v>
      </c>
      <c r="D8" s="177">
        <v>33</v>
      </c>
      <c r="E8" s="177">
        <v>17</v>
      </c>
      <c r="F8" s="183">
        <v>15</v>
      </c>
      <c r="G8" s="184">
        <v>18</v>
      </c>
      <c r="H8" s="179">
        <v>12</v>
      </c>
      <c r="I8" s="179">
        <v>6</v>
      </c>
      <c r="J8" s="179">
        <v>14</v>
      </c>
      <c r="K8" s="179">
        <v>5</v>
      </c>
      <c r="L8" s="179">
        <v>9</v>
      </c>
      <c r="M8" s="180">
        <v>1</v>
      </c>
      <c r="N8" s="185"/>
      <c r="O8" s="61"/>
      <c r="P8" s="61"/>
      <c r="Q8" s="61"/>
    </row>
    <row r="9" spans="1:19" ht="18">
      <c r="A9" s="174">
        <v>4</v>
      </c>
      <c r="B9" s="175" t="s">
        <v>16</v>
      </c>
      <c r="C9" s="176" t="s">
        <v>17</v>
      </c>
      <c r="D9" s="177">
        <v>29</v>
      </c>
      <c r="E9" s="177">
        <v>12</v>
      </c>
      <c r="F9" s="178">
        <v>17</v>
      </c>
      <c r="G9" s="179">
        <v>16</v>
      </c>
      <c r="H9" s="179">
        <v>8</v>
      </c>
      <c r="I9" s="179">
        <v>8</v>
      </c>
      <c r="J9" s="179">
        <v>13</v>
      </c>
      <c r="K9" s="179">
        <v>5</v>
      </c>
      <c r="L9" s="179">
        <v>8</v>
      </c>
      <c r="M9" s="180">
        <v>1</v>
      </c>
      <c r="N9" s="182" t="s">
        <v>49</v>
      </c>
      <c r="O9" s="61"/>
      <c r="P9" s="61"/>
      <c r="Q9" s="61"/>
    </row>
    <row r="10" spans="1:19" ht="18">
      <c r="A10" s="174">
        <v>5</v>
      </c>
      <c r="B10" s="175" t="s">
        <v>18</v>
      </c>
      <c r="C10" s="176" t="s">
        <v>63</v>
      </c>
      <c r="D10" s="177">
        <v>16</v>
      </c>
      <c r="E10" s="177">
        <v>10</v>
      </c>
      <c r="F10" s="178">
        <v>6</v>
      </c>
      <c r="G10" s="179">
        <v>16</v>
      </c>
      <c r="H10" s="179">
        <v>10</v>
      </c>
      <c r="I10" s="179">
        <v>6</v>
      </c>
      <c r="J10" s="179">
        <v>0</v>
      </c>
      <c r="K10" s="179">
        <v>0</v>
      </c>
      <c r="L10" s="179">
        <v>0</v>
      </c>
      <c r="M10" s="180">
        <v>1</v>
      </c>
      <c r="N10" s="185"/>
      <c r="O10" s="61"/>
      <c r="P10" s="61"/>
      <c r="Q10" s="61"/>
    </row>
    <row r="11" spans="1:19" ht="18">
      <c r="A11" s="186">
        <v>6</v>
      </c>
      <c r="B11" s="175" t="s">
        <v>20</v>
      </c>
      <c r="C11" s="85" t="s">
        <v>21</v>
      </c>
      <c r="D11" s="177">
        <v>29</v>
      </c>
      <c r="E11" s="177">
        <v>18</v>
      </c>
      <c r="F11" s="178">
        <v>11</v>
      </c>
      <c r="G11" s="179">
        <v>18</v>
      </c>
      <c r="H11" s="179">
        <v>11</v>
      </c>
      <c r="I11" s="179">
        <v>7</v>
      </c>
      <c r="J11" s="179">
        <v>11</v>
      </c>
      <c r="K11" s="179">
        <v>7</v>
      </c>
      <c r="L11" s="179">
        <v>4</v>
      </c>
      <c r="M11" s="187">
        <v>1</v>
      </c>
      <c r="N11" s="188"/>
      <c r="O11" s="61"/>
      <c r="P11" s="61"/>
      <c r="Q11" s="61"/>
    </row>
    <row r="12" spans="1:19" ht="18">
      <c r="A12" s="186"/>
      <c r="B12" s="189"/>
      <c r="C12" s="190" t="s">
        <v>22</v>
      </c>
      <c r="D12" s="191">
        <f t="shared" ref="D12:L12" si="0">SUM(D6:D11)</f>
        <v>170</v>
      </c>
      <c r="E12" s="191">
        <f t="shared" si="0"/>
        <v>85</v>
      </c>
      <c r="F12" s="191">
        <f t="shared" si="0"/>
        <v>84</v>
      </c>
      <c r="G12" s="191">
        <f t="shared" si="0"/>
        <v>105</v>
      </c>
      <c r="H12" s="191">
        <f t="shared" si="0"/>
        <v>56</v>
      </c>
      <c r="I12" s="191">
        <f t="shared" si="0"/>
        <v>49</v>
      </c>
      <c r="J12" s="191">
        <f t="shared" si="0"/>
        <v>64</v>
      </c>
      <c r="K12" s="191">
        <f t="shared" si="0"/>
        <v>30</v>
      </c>
      <c r="L12" s="191">
        <f t="shared" si="0"/>
        <v>34</v>
      </c>
      <c r="M12" s="192"/>
      <c r="N12" s="185"/>
      <c r="O12" s="61"/>
      <c r="P12" s="61"/>
      <c r="Q12" s="61"/>
    </row>
    <row r="13" spans="1:19" ht="18">
      <c r="A13" s="174">
        <v>7</v>
      </c>
      <c r="B13" s="175" t="s">
        <v>23</v>
      </c>
      <c r="C13" s="176" t="s">
        <v>24</v>
      </c>
      <c r="D13" s="193">
        <v>31</v>
      </c>
      <c r="E13" s="194">
        <v>21</v>
      </c>
      <c r="F13" s="177">
        <v>10</v>
      </c>
      <c r="G13" s="195">
        <v>22</v>
      </c>
      <c r="H13" s="195">
        <v>15</v>
      </c>
      <c r="I13" s="195">
        <v>7</v>
      </c>
      <c r="J13" s="195">
        <v>9</v>
      </c>
      <c r="K13" s="195">
        <v>6</v>
      </c>
      <c r="L13" s="195">
        <v>3</v>
      </c>
      <c r="M13" s="180">
        <v>1</v>
      </c>
      <c r="N13" s="185"/>
      <c r="O13" s="61"/>
      <c r="P13" s="61"/>
      <c r="Q13" s="61"/>
    </row>
    <row r="14" spans="1:19" ht="18">
      <c r="A14" s="174">
        <v>8</v>
      </c>
      <c r="B14" s="175" t="s">
        <v>25</v>
      </c>
      <c r="C14" s="176" t="s">
        <v>50</v>
      </c>
      <c r="D14" s="177">
        <v>32</v>
      </c>
      <c r="E14" s="177">
        <v>15</v>
      </c>
      <c r="F14" s="177">
        <v>17</v>
      </c>
      <c r="G14" s="195">
        <v>22</v>
      </c>
      <c r="H14" s="195">
        <v>9</v>
      </c>
      <c r="I14" s="195">
        <v>13</v>
      </c>
      <c r="J14" s="195">
        <v>10</v>
      </c>
      <c r="K14" s="195">
        <v>6</v>
      </c>
      <c r="L14" s="195">
        <v>4</v>
      </c>
      <c r="M14" s="180">
        <v>1</v>
      </c>
      <c r="N14" s="196"/>
      <c r="O14" s="61"/>
      <c r="P14" s="61"/>
      <c r="Q14" s="61"/>
    </row>
    <row r="15" spans="1:19" ht="17.25" customHeight="1">
      <c r="A15" s="174">
        <v>9</v>
      </c>
      <c r="B15" s="175" t="s">
        <v>26</v>
      </c>
      <c r="C15" s="176" t="s">
        <v>27</v>
      </c>
      <c r="D15" s="197">
        <v>29</v>
      </c>
      <c r="E15" s="197">
        <v>16</v>
      </c>
      <c r="F15" s="197">
        <v>13</v>
      </c>
      <c r="G15" s="195">
        <v>18</v>
      </c>
      <c r="H15" s="195">
        <v>11</v>
      </c>
      <c r="I15" s="195">
        <v>7</v>
      </c>
      <c r="J15" s="195">
        <v>11</v>
      </c>
      <c r="K15" s="195">
        <v>5</v>
      </c>
      <c r="L15" s="195">
        <v>6</v>
      </c>
      <c r="M15" s="180">
        <v>1</v>
      </c>
      <c r="N15" s="182" t="s">
        <v>80</v>
      </c>
      <c r="O15" s="61"/>
      <c r="P15" s="61"/>
      <c r="Q15" s="61"/>
    </row>
    <row r="16" spans="1:19" ht="46.8" customHeight="1">
      <c r="A16" s="174">
        <v>10</v>
      </c>
      <c r="B16" s="175" t="s">
        <v>28</v>
      </c>
      <c r="C16" s="176" t="s">
        <v>53</v>
      </c>
      <c r="D16" s="177">
        <v>34</v>
      </c>
      <c r="E16" s="177">
        <v>20</v>
      </c>
      <c r="F16" s="177">
        <v>14</v>
      </c>
      <c r="G16" s="195">
        <v>21</v>
      </c>
      <c r="H16" s="195">
        <v>13</v>
      </c>
      <c r="I16" s="195">
        <v>8</v>
      </c>
      <c r="J16" s="198">
        <v>13</v>
      </c>
      <c r="K16" s="195">
        <v>7</v>
      </c>
      <c r="L16" s="195">
        <v>6</v>
      </c>
      <c r="M16" s="180">
        <v>1</v>
      </c>
      <c r="N16" s="181" t="s">
        <v>81</v>
      </c>
      <c r="O16" s="61"/>
      <c r="P16" s="61"/>
      <c r="Q16" s="61"/>
    </row>
    <row r="17" spans="1:31" ht="18">
      <c r="A17" s="174">
        <v>11</v>
      </c>
      <c r="B17" s="175" t="s">
        <v>29</v>
      </c>
      <c r="C17" s="176" t="s">
        <v>68</v>
      </c>
      <c r="D17" s="177">
        <v>28</v>
      </c>
      <c r="E17" s="177">
        <v>14</v>
      </c>
      <c r="F17" s="177">
        <v>14</v>
      </c>
      <c r="G17" s="195">
        <v>20</v>
      </c>
      <c r="H17" s="195">
        <v>10</v>
      </c>
      <c r="I17" s="195">
        <v>10</v>
      </c>
      <c r="J17" s="195">
        <v>8</v>
      </c>
      <c r="K17" s="195">
        <v>4</v>
      </c>
      <c r="L17" s="195">
        <v>4</v>
      </c>
      <c r="M17" s="180">
        <v>1</v>
      </c>
      <c r="N17" s="199"/>
      <c r="O17" s="61"/>
      <c r="P17" s="61"/>
      <c r="Q17" s="61"/>
      <c r="R17" s="88"/>
      <c r="S17" s="88"/>
    </row>
    <row r="18" spans="1:31" ht="18">
      <c r="A18" s="186"/>
      <c r="B18" s="189"/>
      <c r="C18" s="190" t="s">
        <v>22</v>
      </c>
      <c r="D18" s="191">
        <f t="shared" ref="D18:L18" si="1">SUM(D13:D17)</f>
        <v>154</v>
      </c>
      <c r="E18" s="191">
        <f t="shared" si="1"/>
        <v>86</v>
      </c>
      <c r="F18" s="191">
        <f t="shared" si="1"/>
        <v>68</v>
      </c>
      <c r="G18" s="191">
        <f t="shared" si="1"/>
        <v>103</v>
      </c>
      <c r="H18" s="191">
        <f t="shared" si="1"/>
        <v>58</v>
      </c>
      <c r="I18" s="191">
        <f t="shared" si="1"/>
        <v>45</v>
      </c>
      <c r="J18" s="191">
        <f t="shared" si="1"/>
        <v>51</v>
      </c>
      <c r="K18" s="191">
        <f t="shared" si="1"/>
        <v>28</v>
      </c>
      <c r="L18" s="191">
        <f t="shared" si="1"/>
        <v>23</v>
      </c>
      <c r="M18" s="180"/>
      <c r="N18" s="199"/>
      <c r="O18" s="61"/>
      <c r="P18" s="61"/>
      <c r="Q18" s="61"/>
    </row>
    <row r="19" spans="1:31" ht="18">
      <c r="A19" s="174">
        <v>12</v>
      </c>
      <c r="B19" s="175" t="s">
        <v>30</v>
      </c>
      <c r="C19" s="176" t="s">
        <v>69</v>
      </c>
      <c r="D19" s="177">
        <v>21</v>
      </c>
      <c r="E19" s="177">
        <v>17</v>
      </c>
      <c r="F19" s="177">
        <v>10</v>
      </c>
      <c r="G19" s="195">
        <v>16</v>
      </c>
      <c r="H19" s="195">
        <v>6</v>
      </c>
      <c r="I19" s="195">
        <v>10</v>
      </c>
      <c r="J19" s="195">
        <v>5</v>
      </c>
      <c r="K19" s="195">
        <v>4</v>
      </c>
      <c r="L19" s="195">
        <v>1</v>
      </c>
      <c r="M19" s="180">
        <v>1</v>
      </c>
      <c r="N19" s="199"/>
      <c r="O19" s="61"/>
      <c r="P19" s="61"/>
      <c r="Q19" s="61"/>
    </row>
    <row r="20" spans="1:31" ht="18">
      <c r="A20" s="174">
        <v>13</v>
      </c>
      <c r="B20" s="175" t="s">
        <v>32</v>
      </c>
      <c r="C20" s="176" t="s">
        <v>56</v>
      </c>
      <c r="D20" s="177">
        <v>21</v>
      </c>
      <c r="E20" s="177">
        <v>13</v>
      </c>
      <c r="F20" s="177">
        <v>8</v>
      </c>
      <c r="G20" s="195">
        <v>7</v>
      </c>
      <c r="H20" s="200">
        <v>5</v>
      </c>
      <c r="I20" s="195">
        <v>2</v>
      </c>
      <c r="J20" s="195">
        <v>14</v>
      </c>
      <c r="K20" s="195">
        <v>8</v>
      </c>
      <c r="L20" s="195">
        <v>6</v>
      </c>
      <c r="M20" s="180">
        <v>1</v>
      </c>
      <c r="N20" s="199"/>
      <c r="O20" s="61"/>
      <c r="P20" s="61"/>
      <c r="Q20" s="61"/>
    </row>
    <row r="21" spans="1:31" ht="18">
      <c r="A21" s="174">
        <v>14</v>
      </c>
      <c r="B21" s="175" t="s">
        <v>33</v>
      </c>
      <c r="C21" s="176" t="s">
        <v>70</v>
      </c>
      <c r="D21" s="177">
        <v>25</v>
      </c>
      <c r="E21" s="177">
        <v>11</v>
      </c>
      <c r="F21" s="177">
        <v>14</v>
      </c>
      <c r="G21" s="195">
        <v>13</v>
      </c>
      <c r="H21" s="195">
        <v>8</v>
      </c>
      <c r="I21" s="195">
        <v>5</v>
      </c>
      <c r="J21" s="195">
        <v>12</v>
      </c>
      <c r="K21" s="195">
        <v>3</v>
      </c>
      <c r="L21" s="195">
        <v>9</v>
      </c>
      <c r="M21" s="180">
        <v>1</v>
      </c>
      <c r="N21" s="199"/>
      <c r="O21" s="61"/>
      <c r="P21" s="61"/>
      <c r="Q21" s="61"/>
    </row>
    <row r="22" spans="1:31" ht="27.6">
      <c r="A22" s="174">
        <v>15</v>
      </c>
      <c r="B22" s="175" t="s">
        <v>35</v>
      </c>
      <c r="C22" s="176" t="s">
        <v>36</v>
      </c>
      <c r="D22" s="177">
        <v>22</v>
      </c>
      <c r="E22" s="177">
        <v>13</v>
      </c>
      <c r="F22" s="177">
        <v>9</v>
      </c>
      <c r="G22" s="195">
        <v>7</v>
      </c>
      <c r="H22" s="195">
        <v>5</v>
      </c>
      <c r="I22" s="195">
        <v>2</v>
      </c>
      <c r="J22" s="195">
        <v>15</v>
      </c>
      <c r="K22" s="195">
        <v>8</v>
      </c>
      <c r="L22" s="195">
        <v>7</v>
      </c>
      <c r="M22" s="180">
        <v>1</v>
      </c>
      <c r="N22" s="199" t="s">
        <v>75</v>
      </c>
      <c r="O22" s="61"/>
      <c r="P22" s="61"/>
      <c r="Q22" s="61"/>
    </row>
    <row r="23" spans="1:31" ht="18">
      <c r="A23" s="174">
        <v>16</v>
      </c>
      <c r="B23" s="175" t="s">
        <v>37</v>
      </c>
      <c r="C23" s="176" t="s">
        <v>38</v>
      </c>
      <c r="D23" s="177">
        <v>24</v>
      </c>
      <c r="E23" s="177">
        <v>10</v>
      </c>
      <c r="F23" s="177">
        <v>14</v>
      </c>
      <c r="G23" s="195">
        <v>17</v>
      </c>
      <c r="H23" s="195">
        <v>9</v>
      </c>
      <c r="I23" s="195">
        <v>8</v>
      </c>
      <c r="J23" s="195">
        <v>7</v>
      </c>
      <c r="K23" s="195">
        <v>1</v>
      </c>
      <c r="L23" s="195">
        <v>6</v>
      </c>
      <c r="M23" s="180">
        <v>1</v>
      </c>
      <c r="N23" s="199"/>
      <c r="O23" s="61"/>
      <c r="P23" s="61"/>
      <c r="Q23" s="61"/>
      <c r="V23" s="59"/>
      <c r="W23" s="59"/>
      <c r="X23" s="59"/>
      <c r="Y23" s="59"/>
      <c r="Z23" s="60"/>
      <c r="AA23" s="61"/>
      <c r="AB23" s="61"/>
      <c r="AC23" s="61"/>
    </row>
    <row r="24" spans="1:31" ht="18">
      <c r="A24" s="186"/>
      <c r="B24" s="189"/>
      <c r="C24" s="190" t="s">
        <v>22</v>
      </c>
      <c r="D24" s="191">
        <f t="shared" ref="D24:L24" si="2">SUM( D19:D23)</f>
        <v>113</v>
      </c>
      <c r="E24" s="191">
        <f t="shared" si="2"/>
        <v>64</v>
      </c>
      <c r="F24" s="191">
        <f t="shared" si="2"/>
        <v>55</v>
      </c>
      <c r="G24" s="191">
        <f t="shared" si="2"/>
        <v>60</v>
      </c>
      <c r="H24" s="191">
        <f t="shared" si="2"/>
        <v>33</v>
      </c>
      <c r="I24" s="191">
        <f t="shared" si="2"/>
        <v>27</v>
      </c>
      <c r="J24" s="191">
        <f t="shared" si="2"/>
        <v>53</v>
      </c>
      <c r="K24" s="191">
        <f t="shared" si="2"/>
        <v>24</v>
      </c>
      <c r="L24" s="191">
        <f t="shared" si="2"/>
        <v>29</v>
      </c>
      <c r="M24" s="191"/>
      <c r="N24" s="201"/>
      <c r="O24" s="61"/>
      <c r="P24" s="61"/>
      <c r="Q24" s="61"/>
      <c r="V24" s="202"/>
      <c r="W24" s="202"/>
      <c r="X24" s="202"/>
      <c r="Y24" s="202"/>
      <c r="Z24" s="202"/>
      <c r="AA24" s="61"/>
      <c r="AB24" s="61"/>
      <c r="AC24" s="61"/>
    </row>
    <row r="25" spans="1:31" ht="18">
      <c r="A25" s="174">
        <v>17</v>
      </c>
      <c r="B25" s="175" t="s">
        <v>39</v>
      </c>
      <c r="C25" s="176" t="s">
        <v>40</v>
      </c>
      <c r="D25" s="203">
        <v>23</v>
      </c>
      <c r="E25" s="177">
        <v>12</v>
      </c>
      <c r="F25" s="177">
        <v>11</v>
      </c>
      <c r="G25" s="195">
        <v>7</v>
      </c>
      <c r="H25" s="195">
        <v>3</v>
      </c>
      <c r="I25" s="195">
        <v>4</v>
      </c>
      <c r="J25" s="195">
        <v>16</v>
      </c>
      <c r="K25" s="195">
        <v>9</v>
      </c>
      <c r="L25" s="195">
        <v>7</v>
      </c>
      <c r="M25" s="180">
        <v>1</v>
      </c>
      <c r="N25" s="199"/>
      <c r="O25" s="61"/>
      <c r="P25" s="61"/>
      <c r="Q25" s="61"/>
      <c r="V25" s="91"/>
      <c r="W25" s="91"/>
      <c r="X25" s="91"/>
      <c r="Y25" s="91"/>
      <c r="Z25" s="91"/>
      <c r="AA25" s="61"/>
      <c r="AB25" s="61"/>
      <c r="AC25" s="61"/>
    </row>
    <row r="26" spans="1:31" ht="33" customHeight="1">
      <c r="A26" s="174">
        <v>18</v>
      </c>
      <c r="B26" s="175" t="s">
        <v>41</v>
      </c>
      <c r="C26" s="176" t="s">
        <v>57</v>
      </c>
      <c r="D26" s="177">
        <v>20</v>
      </c>
      <c r="E26" s="177">
        <v>7</v>
      </c>
      <c r="F26" s="177">
        <v>13</v>
      </c>
      <c r="G26" s="195">
        <v>9</v>
      </c>
      <c r="H26" s="195">
        <v>3</v>
      </c>
      <c r="I26" s="195">
        <v>6</v>
      </c>
      <c r="J26" s="195">
        <v>11</v>
      </c>
      <c r="K26" s="195">
        <v>4</v>
      </c>
      <c r="L26" s="195">
        <v>7</v>
      </c>
      <c r="M26" s="180">
        <v>1</v>
      </c>
      <c r="N26" s="204"/>
      <c r="O26" s="61"/>
      <c r="P26" s="61"/>
      <c r="Q26" s="61"/>
      <c r="V26" s="205"/>
      <c r="W26" s="206"/>
      <c r="X26" s="207" t="s">
        <v>73</v>
      </c>
      <c r="Y26" s="208" t="s">
        <v>82</v>
      </c>
      <c r="Z26" s="209" t="s">
        <v>62</v>
      </c>
      <c r="AA26" s="71"/>
      <c r="AB26" s="71"/>
      <c r="AC26" s="71"/>
    </row>
    <row r="27" spans="1:31" ht="16.5" customHeight="1">
      <c r="A27" s="174">
        <v>19</v>
      </c>
      <c r="B27" s="175" t="s">
        <v>42</v>
      </c>
      <c r="C27" s="210" t="s">
        <v>43</v>
      </c>
      <c r="D27" s="177">
        <v>21</v>
      </c>
      <c r="E27" s="177">
        <v>8</v>
      </c>
      <c r="F27" s="177">
        <v>13</v>
      </c>
      <c r="G27" s="195">
        <v>10</v>
      </c>
      <c r="H27" s="195">
        <v>4</v>
      </c>
      <c r="I27" s="195">
        <v>6</v>
      </c>
      <c r="J27" s="195">
        <v>11</v>
      </c>
      <c r="K27" s="195">
        <v>4</v>
      </c>
      <c r="L27" s="195">
        <v>7</v>
      </c>
      <c r="M27" s="180">
        <v>1</v>
      </c>
      <c r="N27" s="181"/>
      <c r="O27" s="61"/>
      <c r="P27" s="61"/>
      <c r="Q27" s="61"/>
      <c r="V27" s="75" t="s">
        <v>8</v>
      </c>
      <c r="W27" s="75" t="s">
        <v>9</v>
      </c>
      <c r="X27" s="72"/>
      <c r="Y27" s="72"/>
      <c r="Z27" s="72"/>
      <c r="AA27" s="77"/>
      <c r="AB27" s="77"/>
      <c r="AC27" s="77"/>
      <c r="AD27" s="78"/>
      <c r="AE27" s="78"/>
    </row>
    <row r="28" spans="1:31" ht="18">
      <c r="A28" s="174">
        <v>20</v>
      </c>
      <c r="B28" s="175" t="s">
        <v>44</v>
      </c>
      <c r="C28" s="176" t="s">
        <v>45</v>
      </c>
      <c r="D28" s="177">
        <v>24</v>
      </c>
      <c r="E28" s="177">
        <v>15</v>
      </c>
      <c r="F28" s="177">
        <v>9</v>
      </c>
      <c r="G28" s="195">
        <v>18</v>
      </c>
      <c r="H28" s="195">
        <v>11</v>
      </c>
      <c r="I28" s="195">
        <v>7</v>
      </c>
      <c r="J28" s="195">
        <v>6</v>
      </c>
      <c r="K28" s="195">
        <v>4</v>
      </c>
      <c r="L28" s="195">
        <v>2</v>
      </c>
      <c r="M28" s="180">
        <v>1</v>
      </c>
      <c r="N28" s="181"/>
      <c r="O28" s="61"/>
      <c r="P28" s="61"/>
      <c r="Q28" s="61"/>
      <c r="V28" s="179">
        <v>7</v>
      </c>
      <c r="W28" s="179">
        <v>4</v>
      </c>
      <c r="X28" s="211">
        <v>1</v>
      </c>
      <c r="Y28" s="212" t="s">
        <v>82</v>
      </c>
      <c r="Z28" s="213"/>
      <c r="AA28" s="61"/>
      <c r="AB28" s="61"/>
      <c r="AC28" s="61"/>
    </row>
    <row r="29" spans="1:31" ht="18">
      <c r="A29" s="186"/>
      <c r="B29" s="214"/>
      <c r="C29" s="190" t="s">
        <v>22</v>
      </c>
      <c r="D29" s="191">
        <f t="shared" ref="D29:L29" si="3">SUM(D25:D28)</f>
        <v>88</v>
      </c>
      <c r="E29" s="191">
        <f t="shared" si="3"/>
        <v>42</v>
      </c>
      <c r="F29" s="191">
        <f t="shared" si="3"/>
        <v>46</v>
      </c>
      <c r="G29" s="191">
        <f t="shared" si="3"/>
        <v>44</v>
      </c>
      <c r="H29" s="191">
        <f t="shared" si="3"/>
        <v>21</v>
      </c>
      <c r="I29" s="191">
        <f t="shared" si="3"/>
        <v>23</v>
      </c>
      <c r="J29" s="191">
        <f t="shared" si="3"/>
        <v>44</v>
      </c>
      <c r="K29" s="191">
        <f t="shared" si="3"/>
        <v>21</v>
      </c>
      <c r="L29" s="191">
        <f t="shared" si="3"/>
        <v>23</v>
      </c>
      <c r="M29" s="191"/>
      <c r="N29" s="215"/>
      <c r="O29" s="61"/>
      <c r="P29" s="61"/>
      <c r="Q29" s="61"/>
      <c r="V29" s="179">
        <v>6</v>
      </c>
      <c r="W29" s="179">
        <v>8</v>
      </c>
      <c r="X29" s="211">
        <v>1</v>
      </c>
      <c r="Y29" s="212" t="s">
        <v>82</v>
      </c>
      <c r="Z29" s="216" t="s">
        <v>48</v>
      </c>
      <c r="AA29" s="61"/>
      <c r="AB29" s="61"/>
      <c r="AC29" s="61"/>
    </row>
    <row r="30" spans="1:31" ht="18">
      <c r="A30" s="186"/>
      <c r="B30" s="214"/>
      <c r="C30" s="217"/>
      <c r="D30" s="218"/>
      <c r="E30" s="219"/>
      <c r="F30" s="220"/>
      <c r="G30" s="221"/>
      <c r="H30" s="221"/>
      <c r="I30" s="214"/>
      <c r="J30" s="214"/>
      <c r="K30" s="214"/>
      <c r="L30" s="214"/>
      <c r="M30" s="222"/>
      <c r="N30" s="223"/>
      <c r="O30" s="61"/>
      <c r="P30" s="61"/>
      <c r="Q30" s="61"/>
      <c r="V30" s="179">
        <v>6</v>
      </c>
      <c r="W30" s="179">
        <v>8</v>
      </c>
      <c r="X30" s="211">
        <v>1</v>
      </c>
      <c r="Y30" s="212" t="s">
        <v>82</v>
      </c>
      <c r="Z30" s="224"/>
      <c r="AA30" s="61"/>
      <c r="AB30" s="61"/>
      <c r="AC30" s="61"/>
    </row>
    <row r="31" spans="1:31" ht="18">
      <c r="A31" s="186"/>
      <c r="B31" s="225" t="s">
        <v>46</v>
      </c>
      <c r="C31" s="67"/>
      <c r="D31" s="226">
        <f t="shared" ref="D31:M31" si="4">SUM(D29, D24, D18, D12)</f>
        <v>525</v>
      </c>
      <c r="E31" s="226">
        <f t="shared" si="4"/>
        <v>277</v>
      </c>
      <c r="F31" s="226">
        <f t="shared" si="4"/>
        <v>253</v>
      </c>
      <c r="G31" s="226">
        <f t="shared" si="4"/>
        <v>312</v>
      </c>
      <c r="H31" s="226">
        <f t="shared" si="4"/>
        <v>168</v>
      </c>
      <c r="I31" s="226">
        <f t="shared" si="4"/>
        <v>144</v>
      </c>
      <c r="J31" s="226">
        <f t="shared" si="4"/>
        <v>212</v>
      </c>
      <c r="K31" s="226">
        <f t="shared" si="4"/>
        <v>103</v>
      </c>
      <c r="L31" s="226">
        <f t="shared" si="4"/>
        <v>109</v>
      </c>
      <c r="M31" s="226">
        <f t="shared" si="4"/>
        <v>0</v>
      </c>
      <c r="N31" s="227"/>
      <c r="O31" s="61"/>
      <c r="P31" s="61"/>
      <c r="Q31" s="61"/>
      <c r="V31" s="179">
        <v>7</v>
      </c>
      <c r="W31" s="179">
        <v>8</v>
      </c>
      <c r="X31" s="211">
        <v>1</v>
      </c>
      <c r="Y31" s="228" t="s">
        <v>82</v>
      </c>
      <c r="Z31" s="229" t="s">
        <v>49</v>
      </c>
      <c r="AA31" s="61"/>
      <c r="AB31" s="61"/>
      <c r="AC31" s="61"/>
    </row>
    <row r="32" spans="1:31" ht="18">
      <c r="V32" s="179">
        <v>3</v>
      </c>
      <c r="W32" s="179">
        <v>3</v>
      </c>
      <c r="X32" s="211">
        <v>1</v>
      </c>
      <c r="Y32" s="212" t="s">
        <v>82</v>
      </c>
      <c r="Z32" s="224"/>
      <c r="AA32" s="61"/>
      <c r="AB32" s="61"/>
      <c r="AC32" s="61"/>
    </row>
    <row r="33" spans="4:31" ht="18">
      <c r="V33" s="179">
        <v>3</v>
      </c>
      <c r="W33" s="179"/>
      <c r="X33" s="211"/>
      <c r="Y33" s="212" t="s">
        <v>82</v>
      </c>
      <c r="Z33" s="216"/>
      <c r="AA33" s="61"/>
      <c r="AB33" s="61"/>
      <c r="AC33" s="61"/>
    </row>
    <row r="34" spans="4:31" ht="17.399999999999999">
      <c r="V34" s="230">
        <f t="shared" ref="V34:X34" si="5">SUM(V28:V33)</f>
        <v>32</v>
      </c>
      <c r="W34" s="230">
        <f t="shared" si="5"/>
        <v>31</v>
      </c>
      <c r="X34" s="231">
        <f t="shared" si="5"/>
        <v>5</v>
      </c>
      <c r="Y34" s="232"/>
      <c r="Z34" s="224"/>
      <c r="AA34" s="61"/>
      <c r="AB34" s="61"/>
      <c r="AC34" s="61"/>
    </row>
    <row r="35" spans="4:31" ht="18">
      <c r="V35" s="233">
        <v>5</v>
      </c>
      <c r="W35" s="233">
        <v>3</v>
      </c>
      <c r="X35" s="234">
        <v>1</v>
      </c>
      <c r="Y35" s="212" t="s">
        <v>82</v>
      </c>
      <c r="Z35" s="224"/>
      <c r="AA35" s="61"/>
      <c r="AB35" s="61"/>
      <c r="AC35" s="61"/>
    </row>
    <row r="36" spans="4:31" ht="18">
      <c r="V36" s="233">
        <v>7</v>
      </c>
      <c r="W36" s="233">
        <v>4</v>
      </c>
      <c r="X36" s="211">
        <v>1</v>
      </c>
      <c r="Y36" s="212" t="s">
        <v>82</v>
      </c>
      <c r="Z36" s="235"/>
      <c r="AA36" s="61"/>
      <c r="AB36" s="61"/>
      <c r="AC36" s="61"/>
    </row>
    <row r="37" spans="4:31" ht="17.25" customHeight="1">
      <c r="M37" s="236"/>
      <c r="V37" s="233">
        <v>6</v>
      </c>
      <c r="W37" s="233">
        <v>6</v>
      </c>
      <c r="X37" s="211">
        <v>1</v>
      </c>
      <c r="Y37" s="212" t="s">
        <v>83</v>
      </c>
      <c r="Z37" s="237" t="s">
        <v>52</v>
      </c>
      <c r="AA37" s="61"/>
      <c r="AB37" s="61"/>
      <c r="AC37" s="61"/>
    </row>
    <row r="38" spans="4:31" ht="17.25" customHeight="1">
      <c r="V38" s="233">
        <v>7</v>
      </c>
      <c r="W38" s="233">
        <v>6</v>
      </c>
      <c r="X38" s="211">
        <v>1</v>
      </c>
      <c r="Y38" s="212" t="s">
        <v>84</v>
      </c>
      <c r="Z38" s="213" t="s">
        <v>64</v>
      </c>
      <c r="AA38" s="61"/>
      <c r="AB38" s="61"/>
      <c r="AC38" s="61"/>
    </row>
    <row r="39" spans="4:31" ht="18">
      <c r="V39" s="233">
        <v>4</v>
      </c>
      <c r="W39" s="233">
        <v>4</v>
      </c>
      <c r="X39" s="211">
        <v>1</v>
      </c>
      <c r="Y39" s="212" t="s">
        <v>84</v>
      </c>
      <c r="Z39" s="238"/>
      <c r="AA39" s="61"/>
      <c r="AB39" s="61"/>
      <c r="AC39" s="61"/>
      <c r="AD39" s="88"/>
      <c r="AE39" s="88"/>
    </row>
    <row r="40" spans="4:31" ht="17.399999999999999">
      <c r="V40" s="230">
        <f t="shared" ref="V40:X40" si="6">SUM(V35:V39)</f>
        <v>29</v>
      </c>
      <c r="W40" s="230">
        <f t="shared" si="6"/>
        <v>23</v>
      </c>
      <c r="X40" s="231">
        <f t="shared" si="6"/>
        <v>5</v>
      </c>
      <c r="Y40" s="212"/>
      <c r="Z40" s="238"/>
      <c r="AA40" s="61"/>
      <c r="AB40" s="61"/>
      <c r="AC40" s="61"/>
    </row>
    <row r="41" spans="4:31" ht="18">
      <c r="V41" s="233">
        <v>4</v>
      </c>
      <c r="W41" s="233">
        <v>0</v>
      </c>
      <c r="X41" s="211">
        <v>1</v>
      </c>
      <c r="Y41" s="212" t="s">
        <v>84</v>
      </c>
      <c r="Z41" s="238"/>
      <c r="AA41" s="61"/>
      <c r="AB41" s="61"/>
      <c r="AC41" s="61"/>
    </row>
    <row r="42" spans="4:31" ht="18">
      <c r="E42" s="113"/>
      <c r="V42" s="233">
        <v>8</v>
      </c>
      <c r="W42" s="233">
        <v>8</v>
      </c>
      <c r="X42" s="239">
        <v>100</v>
      </c>
      <c r="Y42" s="212" t="s">
        <v>84</v>
      </c>
      <c r="Z42" s="238"/>
      <c r="AA42" s="61"/>
      <c r="AB42" s="61"/>
      <c r="AC42" s="61"/>
    </row>
    <row r="43" spans="4:31" ht="18">
      <c r="D43" s="240">
        <v>30</v>
      </c>
      <c r="V43" s="233">
        <v>3</v>
      </c>
      <c r="W43" s="233">
        <v>10</v>
      </c>
      <c r="X43" s="211">
        <v>1</v>
      </c>
      <c r="Y43" s="212" t="s">
        <v>82</v>
      </c>
      <c r="Z43" s="238"/>
      <c r="AA43" s="61"/>
      <c r="AB43" s="61"/>
      <c r="AC43" s="61"/>
    </row>
    <row r="44" spans="4:31" ht="18">
      <c r="V44" s="233">
        <v>8</v>
      </c>
      <c r="W44" s="233">
        <v>7</v>
      </c>
      <c r="X44" s="211">
        <v>1</v>
      </c>
      <c r="Y44" s="212" t="s">
        <v>84</v>
      </c>
      <c r="Z44" s="238"/>
      <c r="AA44" s="61"/>
      <c r="AB44" s="61"/>
      <c r="AC44" s="61"/>
    </row>
    <row r="45" spans="4:31" ht="18">
      <c r="V45" s="233"/>
      <c r="W45" s="233">
        <v>5</v>
      </c>
      <c r="X45" s="211">
        <v>1</v>
      </c>
      <c r="Y45" s="212" t="s">
        <v>84</v>
      </c>
      <c r="Z45" s="238"/>
      <c r="AA45" s="61"/>
      <c r="AB45" s="61"/>
      <c r="AC45" s="61"/>
    </row>
    <row r="46" spans="4:31" ht="17.399999999999999">
      <c r="V46" s="230">
        <f t="shared" ref="V46:X46" si="7">SUM( V41:V45)</f>
        <v>23</v>
      </c>
      <c r="W46" s="230">
        <f t="shared" si="7"/>
        <v>30</v>
      </c>
      <c r="X46" s="231">
        <f t="shared" si="7"/>
        <v>104</v>
      </c>
      <c r="Y46" s="201"/>
      <c r="Z46" s="201"/>
      <c r="AA46" s="61"/>
      <c r="AB46" s="61"/>
      <c r="AC46" s="61"/>
    </row>
    <row r="47" spans="4:31" ht="18">
      <c r="V47" s="233">
        <v>8</v>
      </c>
      <c r="W47" s="233">
        <v>7</v>
      </c>
      <c r="X47" s="211">
        <v>1</v>
      </c>
      <c r="Y47" s="212" t="s">
        <v>83</v>
      </c>
      <c r="Z47" s="238"/>
      <c r="AA47" s="61"/>
      <c r="AB47" s="61"/>
      <c r="AC47" s="61"/>
    </row>
    <row r="48" spans="4:31" ht="18">
      <c r="V48" s="233">
        <v>3</v>
      </c>
      <c r="W48" s="233">
        <v>6</v>
      </c>
      <c r="X48" s="211">
        <v>1</v>
      </c>
      <c r="Y48" s="212" t="s">
        <v>83</v>
      </c>
      <c r="Z48" s="241"/>
      <c r="AA48" s="61"/>
      <c r="AB48" s="61"/>
      <c r="AC48" s="61"/>
    </row>
    <row r="49" spans="22:29" ht="18">
      <c r="V49" s="233">
        <v>4</v>
      </c>
      <c r="W49" s="233">
        <v>7</v>
      </c>
      <c r="X49" s="239"/>
      <c r="Y49" s="212" t="s">
        <v>83</v>
      </c>
      <c r="Z49" s="213"/>
      <c r="AA49" s="61"/>
      <c r="AB49" s="61"/>
      <c r="AC49" s="61"/>
    </row>
    <row r="50" spans="22:29" ht="18">
      <c r="V50" s="233">
        <v>3</v>
      </c>
      <c r="W50" s="233">
        <v>1</v>
      </c>
      <c r="X50" s="211">
        <v>1</v>
      </c>
      <c r="Y50" s="212" t="s">
        <v>83</v>
      </c>
      <c r="Z50" s="213"/>
      <c r="AA50" s="61"/>
      <c r="AB50" s="61"/>
      <c r="AC50" s="61"/>
    </row>
    <row r="51" spans="22:29" ht="17.399999999999999">
      <c r="V51" s="230">
        <f t="shared" ref="V51:X51" si="8">SUM(V47:V50)</f>
        <v>18</v>
      </c>
      <c r="W51" s="230">
        <f t="shared" si="8"/>
        <v>21</v>
      </c>
      <c r="X51" s="231">
        <f t="shared" si="8"/>
        <v>3</v>
      </c>
      <c r="Y51" s="232"/>
      <c r="Z51" s="242"/>
      <c r="AA51" s="61"/>
      <c r="AB51" s="61"/>
      <c r="AC51" s="61"/>
    </row>
    <row r="52" spans="22:29" ht="17.399999999999999">
      <c r="V52" s="90"/>
      <c r="W52" s="90"/>
      <c r="X52" s="243"/>
      <c r="Y52" s="219"/>
      <c r="Z52" s="244"/>
      <c r="AA52" s="61"/>
      <c r="AB52" s="61"/>
      <c r="AC52" s="61"/>
    </row>
    <row r="53" spans="22:29" ht="17.399999999999999">
      <c r="V53" s="245">
        <f t="shared" ref="V53:X53" si="9">SUM(V51, V46, V40, V34)</f>
        <v>102</v>
      </c>
      <c r="W53" s="245">
        <f t="shared" si="9"/>
        <v>105</v>
      </c>
      <c r="X53" s="246">
        <f t="shared" si="9"/>
        <v>117</v>
      </c>
      <c r="Y53" s="247"/>
      <c r="Z53" s="248">
        <f>SUM(Z51, Z46, Z40, Z34)</f>
        <v>0</v>
      </c>
      <c r="AA53" s="61"/>
      <c r="AB53" s="61"/>
      <c r="AC53" s="61"/>
    </row>
  </sheetData>
  <mergeCells count="15">
    <mergeCell ref="N4:N5"/>
    <mergeCell ref="X26:X27"/>
    <mergeCell ref="Y26:Y27"/>
    <mergeCell ref="Z26:Z27"/>
    <mergeCell ref="B31:C31"/>
    <mergeCell ref="A1:D1"/>
    <mergeCell ref="A2:N2"/>
    <mergeCell ref="A3:N3"/>
    <mergeCell ref="A4:A5"/>
    <mergeCell ref="B4:B5"/>
    <mergeCell ref="C4:C5"/>
    <mergeCell ref="D4:F4"/>
    <mergeCell ref="G4:I4"/>
    <mergeCell ref="J4:L4"/>
    <mergeCell ref="M4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Tháng 9</vt:lpstr>
      <vt:lpstr>Tháng 10</vt:lpstr>
      <vt:lpstr>Tháng 11</vt:lpstr>
      <vt:lpstr>Tháng 12</vt:lpstr>
      <vt:lpstr>Tháng 1</vt:lpstr>
      <vt:lpstr>Tháng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NHUNG</cp:lastModifiedBy>
  <cp:lastPrinted>2024-12-26T04:08:46Z</cp:lastPrinted>
  <dcterms:created xsi:type="dcterms:W3CDTF">2022-09-05T04:00:31Z</dcterms:created>
  <dcterms:modified xsi:type="dcterms:W3CDTF">2025-03-15T08:49:34Z</dcterms:modified>
</cp:coreProperties>
</file>